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 MAREGA\Downloads\WURY\"/>
    </mc:Choice>
  </mc:AlternateContent>
  <bookViews>
    <workbookView xWindow="0" yWindow="0" windowWidth="23790" windowHeight="31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 s="1"/>
  <c r="L21" i="1" s="1"/>
  <c r="M21" i="1" s="1"/>
  <c r="N21" i="1" s="1"/>
  <c r="O21" i="1" s="1"/>
  <c r="P21" i="1" s="1"/>
  <c r="Q21" i="1" s="1"/>
  <c r="S21" i="1" s="1"/>
  <c r="T21" i="1" s="1"/>
  <c r="U21" i="1" s="1"/>
  <c r="W19" i="1"/>
  <c r="J19" i="1"/>
  <c r="K19" i="1" s="1"/>
  <c r="L19" i="1" s="1"/>
  <c r="M19" i="1" s="1"/>
  <c r="N19" i="1" s="1"/>
  <c r="O19" i="1" s="1"/>
  <c r="P19" i="1" s="1"/>
  <c r="Q19" i="1" s="1"/>
  <c r="S19" i="1" s="1"/>
  <c r="T19" i="1" s="1"/>
  <c r="U19" i="1" s="1"/>
  <c r="W17" i="1"/>
  <c r="J17" i="1"/>
  <c r="K17" i="1" s="1"/>
  <c r="L17" i="1" s="1"/>
  <c r="M17" i="1" s="1"/>
  <c r="N17" i="1" s="1"/>
  <c r="O17" i="1" s="1"/>
  <c r="P17" i="1" s="1"/>
  <c r="Q17" i="1" s="1"/>
  <c r="S17" i="1" s="1"/>
  <c r="T17" i="1" s="1"/>
  <c r="U17" i="1" s="1"/>
</calcChain>
</file>

<file path=xl/sharedStrings.xml><?xml version="1.0" encoding="utf-8"?>
<sst xmlns="http://schemas.openxmlformats.org/spreadsheetml/2006/main" count="115" uniqueCount="90">
  <si>
    <t>PLAN DE PASSATION DES MARCHES</t>
  </si>
  <si>
    <t>Autorité contractante :</t>
  </si>
  <si>
    <t>MINISTERE DE LA JUSTICE ET DES DROITS DE L'HOMME</t>
  </si>
  <si>
    <t>Exercice budgétaire:</t>
  </si>
  <si>
    <t>Ordonnateur:</t>
  </si>
  <si>
    <t>MINISTRE</t>
  </si>
  <si>
    <t>Journaux  de publication  de référence et site Internet:</t>
  </si>
  <si>
    <t>JAO LYNX HOROYA</t>
  </si>
  <si>
    <t>Autorité approbatrice:</t>
  </si>
  <si>
    <t>MARCHES DE TRAVAUX SANS REVUE PREALABLE PAR L'ACGPMP / DEMANDE DE COTATION</t>
  </si>
  <si>
    <t>MARCHES DE TRAVAUX SANS REVUE PREALABLE PAR LA DNCMP / DEMANDE DE COTATION</t>
  </si>
  <si>
    <t>IDENTIFICATION DU PROJET / MARCHE</t>
  </si>
  <si>
    <t xml:space="preserve"> Prévisions et Réalisations</t>
  </si>
  <si>
    <t>PHASE 1 : PROCEDURE DE CONSULTATION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</si>
  <si>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</si>
  <si>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</si>
  <si>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</si>
  <si>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</si>
  <si>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</si>
  <si>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</si>
  <si>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</si>
  <si>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</si>
  <si>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</si>
  <si>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</si>
  <si>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 xml:space="preserve">Elaboration du Dossier de Consultation </t>
  </si>
  <si>
    <t xml:space="preserve">ANO sur le Dossier de Consultation </t>
  </si>
  <si>
    <t xml:space="preserve">Transmission du Dossier de Consultation </t>
  </si>
  <si>
    <t>Date limite dépôt Offres/ouverture des plis</t>
  </si>
  <si>
    <t xml:space="preserve">Ouverture /Evaluation des offres </t>
  </si>
  <si>
    <t>ANO sur le  rapport d'évaluation</t>
  </si>
  <si>
    <t>Publication attribution/Notification provisoire</t>
  </si>
  <si>
    <t>Mise en forme du projet de contrat</t>
  </si>
  <si>
    <t>ANO sur le projet de contrat</t>
  </si>
  <si>
    <t>Montant du Contrat</t>
  </si>
  <si>
    <t>Signature et Approbation du Contrat</t>
  </si>
  <si>
    <t>Enregistrement /Immatriculation et notification du marché</t>
  </si>
  <si>
    <t>Notification du marché approuvé</t>
  </si>
  <si>
    <t>Date début travaux</t>
  </si>
  <si>
    <t>Date fin travaux</t>
  </si>
  <si>
    <t>5 j</t>
  </si>
  <si>
    <t>3 j</t>
  </si>
  <si>
    <t>15 j</t>
  </si>
  <si>
    <t>5 J</t>
  </si>
  <si>
    <t>3 ou 5 j</t>
  </si>
  <si>
    <t>RENOVATION DU DOMICILE DU CHEF DE CABINET</t>
  </si>
  <si>
    <t xml:space="preserve">5 1 1 10 01 000 000 </t>
  </si>
  <si>
    <t>BND</t>
  </si>
  <si>
    <t>CR</t>
  </si>
  <si>
    <t>Prévisions</t>
  </si>
  <si>
    <t>Réalisations</t>
  </si>
  <si>
    <t xml:space="preserve"> </t>
  </si>
  <si>
    <t>TRAVAUX DE RENOVATION ET ENTRETIEN DE LA COUR D'APPEL DE CONAKRY</t>
  </si>
  <si>
    <t xml:space="preserve">  </t>
  </si>
  <si>
    <t>TRAVAUX DE REHABILITATION ET ENTRETIEN DU SIEGE DE LA CRIEF</t>
  </si>
  <si>
    <t>5 1 1 10 01 000 000</t>
  </si>
  <si>
    <t>Coût Total</t>
  </si>
  <si>
    <t>Liste des Signes et Abréviations</t>
  </si>
  <si>
    <t>PTF : Partenaire Technique et Financier</t>
  </si>
  <si>
    <t>Mode de Passation</t>
  </si>
  <si>
    <t>Code Marché</t>
  </si>
  <si>
    <t>Nature de Marché</t>
  </si>
  <si>
    <t>TDR : Termes de référence</t>
  </si>
  <si>
    <t>AOO</t>
  </si>
  <si>
    <t>Appel d'Offres Ouvert</t>
  </si>
  <si>
    <t>Construction</t>
  </si>
  <si>
    <t>Budget National de Développement</t>
  </si>
  <si>
    <t>JMP : Journal des Marchés Publics</t>
  </si>
  <si>
    <t>Consultation Restreinte</t>
  </si>
  <si>
    <t>Travaux de Génie Civil</t>
  </si>
  <si>
    <t>FINEX</t>
  </si>
  <si>
    <t>Financement Extérieur</t>
  </si>
  <si>
    <t>DAO : Dossier d’Appel d’Offres</t>
  </si>
  <si>
    <t>GG</t>
  </si>
  <si>
    <t>Gré à Gré (En tente Directe)</t>
  </si>
  <si>
    <t>Fourniture courante</t>
  </si>
  <si>
    <t>CONJOINT</t>
  </si>
  <si>
    <t>Financement Conjoint (FINEX+BND)</t>
  </si>
  <si>
    <t>DP : Demande de Proposition</t>
  </si>
  <si>
    <t>Fourniture d'Equipements</t>
  </si>
  <si>
    <t>CPM : Commission de Passation des Marchés</t>
  </si>
  <si>
    <t>Prestation Courante</t>
  </si>
  <si>
    <t xml:space="preserve">ANO : Avis de Non Objection </t>
  </si>
  <si>
    <t>SFQC</t>
  </si>
  <si>
    <t>Selection Fondée sur la Qualité - Coût</t>
  </si>
  <si>
    <t>Prestation Intellectuelle</t>
  </si>
  <si>
    <t>CCM : Commission de Contrôle des Marchés</t>
  </si>
  <si>
    <t>SFBD</t>
  </si>
  <si>
    <t>Selection Fondée sur un Budget Déterminé</t>
  </si>
  <si>
    <t>SFMC</t>
  </si>
  <si>
    <t>Selection Fondée sur le Moindre Coût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</si>
</sst>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9" x14ac:knownFonts="1">
    <font>
      <sz val="11"/>
      <color theme="1"/>
      <name val="Calibri"/>
      <family val="2"/>
      <scheme val="minor"/>
    </font>
    <font>
      <b/>
      <sz val="14"/>
      <color indexed="8"/>
      <name val="Times"/>
      <family val="1"/>
    </font>
    <font>
      <b/>
      <sz val="14"/>
      <color indexed="8"/>
      <name val="Calibri"/>
      <family val="2"/>
    </font>
    <font>
      <b/>
      <u/>
      <sz val="1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Bodoni MT Condensed"/>
      <family val="1"/>
    </font>
    <font>
      <b/>
      <i/>
      <sz val="11"/>
      <color indexed="8"/>
      <name val="Calibri"/>
      <family val="2"/>
    </font>
    <font>
      <b/>
      <sz val="12"/>
      <color indexed="8"/>
      <name val="Verdana"/>
      <family val="2"/>
    </font>
    <font>
      <sz val="18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sz val="14"/>
      <color indexed="9"/>
      <name val="Arial Narrow"/>
      <family val="2"/>
    </font>
    <font>
      <b/>
      <sz val="12"/>
      <color indexed="8"/>
      <name val="Bodoni MT Condensed"/>
      <family val="1"/>
    </font>
    <font>
      <b/>
      <sz val="13"/>
      <color indexed="9"/>
      <name val="Arial Narrow"/>
      <family val="2"/>
    </font>
    <font>
      <b/>
      <sz val="11"/>
      <color indexed="8"/>
      <name val="Calibri"/>
      <family val="2"/>
    </font>
    <font>
      <b/>
      <sz val="12"/>
      <name val="Bodoni MT Condensed"/>
      <family val="1"/>
    </font>
    <font>
      <b/>
      <sz val="12"/>
      <color indexed="62"/>
      <name val="Bodoni MT Condensed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AF1DD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/>
      <top style="medium">
        <color indexed="64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/>
      <diagonal/>
    </border>
    <border>
      <left/>
      <right style="medium">
        <color theme="8"/>
      </right>
      <top style="medium">
        <color rgb="FF4BACC6"/>
      </top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indexed="64"/>
      </right>
      <top style="medium">
        <color theme="8"/>
      </top>
      <bottom/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/>
      <right style="medium">
        <color theme="8"/>
      </right>
      <top style="medium">
        <color indexed="64"/>
      </top>
      <bottom style="medium">
        <color indexed="64"/>
      </bottom>
      <diagonal/>
    </border>
    <border>
      <left style="medium">
        <color theme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164" fontId="2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wrapText="1"/>
    </xf>
    <xf numFmtId="0" fontId="7" fillId="0" borderId="0" xfId="0" applyFont="1" applyAlignment="1"/>
    <xf numFmtId="164" fontId="7" fillId="0" borderId="0" xfId="0" applyNumberFormat="1" applyFont="1" applyAlignment="1"/>
    <xf numFmtId="0" fontId="0" fillId="3" borderId="0" xfId="0" applyFill="1"/>
    <xf numFmtId="0" fontId="8" fillId="3" borderId="0" xfId="0" applyFont="1" applyFill="1" applyBorder="1" applyAlignment="1">
      <alignment horizontal="left" wrapText="1"/>
    </xf>
    <xf numFmtId="0" fontId="7" fillId="3" borderId="0" xfId="0" applyFont="1" applyFill="1" applyAlignment="1"/>
    <xf numFmtId="164" fontId="7" fillId="3" borderId="0" xfId="0" applyNumberFormat="1" applyFont="1" applyFill="1" applyAlignment="1"/>
    <xf numFmtId="0" fontId="9" fillId="0" borderId="0" xfId="0" applyFont="1"/>
    <xf numFmtId="0" fontId="10" fillId="4" borderId="0" xfId="0" applyFont="1" applyFill="1" applyAlignment="1">
      <alignment vertical="center"/>
    </xf>
    <xf numFmtId="164" fontId="10" fillId="4" borderId="0" xfId="0" applyNumberFormat="1" applyFont="1" applyFill="1" applyAlignment="1">
      <alignment vertical="center"/>
    </xf>
    <xf numFmtId="0" fontId="0" fillId="0" borderId="0" xfId="0" applyAlignment="1">
      <alignment horizontal="justify"/>
    </xf>
    <xf numFmtId="164" fontId="0" fillId="0" borderId="0" xfId="0" applyNumberFormat="1"/>
    <xf numFmtId="0" fontId="15" fillId="8" borderId="20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/>
    </xf>
    <xf numFmtId="0" fontId="16" fillId="9" borderId="31" xfId="0" applyFont="1" applyFill="1" applyBorder="1" applyAlignment="1">
      <alignment horizontal="center"/>
    </xf>
    <xf numFmtId="0" fontId="16" fillId="9" borderId="32" xfId="0" applyFont="1" applyFill="1" applyBorder="1" applyAlignment="1">
      <alignment horizontal="center"/>
    </xf>
    <xf numFmtId="0" fontId="16" fillId="9" borderId="33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3" fontId="15" fillId="9" borderId="35" xfId="0" applyNumberFormat="1" applyFont="1" applyFill="1" applyBorder="1" applyAlignment="1">
      <alignment horizontal="center"/>
    </xf>
    <xf numFmtId="0" fontId="15" fillId="9" borderId="36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 vertical="center"/>
    </xf>
    <xf numFmtId="14" fontId="17" fillId="10" borderId="23" xfId="0" applyNumberFormat="1" applyFont="1" applyFill="1" applyBorder="1" applyAlignment="1">
      <alignment horizontal="center"/>
    </xf>
    <xf numFmtId="14" fontId="17" fillId="10" borderId="41" xfId="0" applyNumberFormat="1" applyFont="1" applyFill="1" applyBorder="1" applyAlignment="1">
      <alignment horizontal="center"/>
    </xf>
    <xf numFmtId="14" fontId="17" fillId="10" borderId="40" xfId="0" applyNumberFormat="1" applyFont="1" applyFill="1" applyBorder="1" applyAlignment="1">
      <alignment horizontal="center"/>
    </xf>
    <xf numFmtId="14" fontId="17" fillId="10" borderId="42" xfId="0" applyNumberFormat="1" applyFont="1" applyFill="1" applyBorder="1" applyAlignment="1">
      <alignment horizontal="center"/>
    </xf>
    <xf numFmtId="14" fontId="17" fillId="3" borderId="41" xfId="0" applyNumberFormat="1" applyFont="1" applyFill="1" applyBorder="1" applyAlignment="1">
      <alignment horizontal="center"/>
    </xf>
    <xf numFmtId="14" fontId="17" fillId="10" borderId="9" xfId="0" applyNumberFormat="1" applyFont="1" applyFill="1" applyBorder="1" applyAlignment="1">
      <alignment horizontal="center"/>
    </xf>
    <xf numFmtId="14" fontId="17" fillId="3" borderId="10" xfId="0" applyNumberFormat="1" applyFont="1" applyFill="1" applyBorder="1" applyAlignment="1">
      <alignment horizontal="center"/>
    </xf>
    <xf numFmtId="164" fontId="17" fillId="3" borderId="10" xfId="0" applyNumberFormat="1" applyFont="1" applyFill="1" applyBorder="1" applyAlignment="1">
      <alignment horizontal="center"/>
    </xf>
    <xf numFmtId="14" fontId="17" fillId="10" borderId="10" xfId="0" applyNumberFormat="1" applyFont="1" applyFill="1" applyBorder="1" applyAlignment="1">
      <alignment horizontal="center"/>
    </xf>
    <xf numFmtId="14" fontId="17" fillId="10" borderId="12" xfId="0" applyNumberFormat="1" applyFont="1" applyFill="1" applyBorder="1" applyAlignment="1">
      <alignment horizontal="center"/>
    </xf>
    <xf numFmtId="14" fontId="17" fillId="10" borderId="24" xfId="0" applyNumberFormat="1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164" fontId="17" fillId="11" borderId="1" xfId="0" applyNumberFormat="1" applyFont="1" applyFill="1" applyBorder="1" applyAlignment="1">
      <alignment horizontal="center"/>
    </xf>
    <xf numFmtId="0" fontId="17" fillId="11" borderId="22" xfId="0" applyFont="1" applyFill="1" applyBorder="1" applyAlignment="1">
      <alignment horizontal="center"/>
    </xf>
    <xf numFmtId="14" fontId="17" fillId="0" borderId="21" xfId="0" applyNumberFormat="1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14" fontId="17" fillId="0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4" fontId="17" fillId="0" borderId="22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11" borderId="32" xfId="0" applyFont="1" applyFill="1" applyBorder="1" applyAlignment="1">
      <alignment horizontal="center"/>
    </xf>
    <xf numFmtId="0" fontId="17" fillId="11" borderId="30" xfId="0" applyFont="1" applyFill="1" applyBorder="1" applyAlignment="1">
      <alignment horizontal="center"/>
    </xf>
    <xf numFmtId="0" fontId="17" fillId="11" borderId="33" xfId="0" applyFont="1" applyFill="1" applyBorder="1" applyAlignment="1">
      <alignment horizontal="center"/>
    </xf>
    <xf numFmtId="0" fontId="17" fillId="11" borderId="31" xfId="0" applyFont="1" applyFill="1" applyBorder="1" applyAlignment="1">
      <alignment horizontal="center"/>
    </xf>
    <xf numFmtId="0" fontId="17" fillId="11" borderId="34" xfId="0" applyFont="1" applyFill="1" applyBorder="1" applyAlignment="1">
      <alignment horizontal="center"/>
    </xf>
    <xf numFmtId="0" fontId="17" fillId="11" borderId="44" xfId="0" applyFont="1" applyFill="1" applyBorder="1" applyAlignment="1">
      <alignment horizontal="center"/>
    </xf>
    <xf numFmtId="0" fontId="17" fillId="11" borderId="45" xfId="0" applyFont="1" applyFill="1" applyBorder="1" applyAlignment="1">
      <alignment horizontal="center"/>
    </xf>
    <xf numFmtId="164" fontId="17" fillId="11" borderId="33" xfId="0" applyNumberFormat="1" applyFont="1" applyFill="1" applyBorder="1" applyAlignment="1">
      <alignment horizontal="center"/>
    </xf>
    <xf numFmtId="0" fontId="17" fillId="11" borderId="3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8" fillId="0" borderId="4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3" fontId="17" fillId="12" borderId="47" xfId="0" applyNumberFormat="1" applyFont="1" applyFill="1" applyBorder="1" applyAlignment="1">
      <alignment horizontal="center" vertical="center"/>
    </xf>
    <xf numFmtId="0" fontId="17" fillId="12" borderId="48" xfId="0" applyFont="1" applyFill="1" applyBorder="1" applyAlignment="1">
      <alignment horizontal="center" vertical="center"/>
    </xf>
    <xf numFmtId="0" fontId="17" fillId="12" borderId="49" xfId="0" applyFont="1" applyFill="1" applyBorder="1" applyAlignment="1">
      <alignment horizontal="center" vertical="center"/>
    </xf>
    <xf numFmtId="0" fontId="17" fillId="12" borderId="46" xfId="0" applyFont="1" applyFill="1" applyBorder="1" applyAlignment="1">
      <alignment horizontal="center" vertical="center"/>
    </xf>
    <xf numFmtId="0" fontId="17" fillId="12" borderId="47" xfId="0" applyFont="1" applyFill="1" applyBorder="1" applyAlignment="1">
      <alignment horizontal="center"/>
    </xf>
    <xf numFmtId="0" fontId="17" fillId="12" borderId="48" xfId="0" applyFont="1" applyFill="1" applyBorder="1" applyAlignment="1">
      <alignment horizontal="center"/>
    </xf>
    <xf numFmtId="0" fontId="17" fillId="12" borderId="50" xfId="0" applyFont="1" applyFill="1" applyBorder="1" applyAlignment="1">
      <alignment horizontal="center"/>
    </xf>
    <xf numFmtId="0" fontId="17" fillId="12" borderId="51" xfId="0" applyFont="1" applyFill="1" applyBorder="1" applyAlignment="1">
      <alignment horizontal="center"/>
    </xf>
    <xf numFmtId="0" fontId="17" fillId="12" borderId="26" xfId="0" applyFont="1" applyFill="1" applyBorder="1" applyAlignment="1">
      <alignment horizontal="center"/>
    </xf>
    <xf numFmtId="0" fontId="17" fillId="12" borderId="52" xfId="0" applyFont="1" applyFill="1" applyBorder="1" applyAlignment="1">
      <alignment horizontal="center"/>
    </xf>
    <xf numFmtId="164" fontId="17" fillId="12" borderId="52" xfId="0" applyNumberFormat="1" applyFont="1" applyFill="1" applyBorder="1" applyAlignment="1">
      <alignment horizontal="center"/>
    </xf>
    <xf numFmtId="0" fontId="17" fillId="12" borderId="4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15" borderId="59" xfId="0" applyFont="1" applyFill="1" applyBorder="1" applyAlignment="1">
      <alignment horizontal="center" vertical="center" wrapText="1"/>
    </xf>
    <xf numFmtId="0" fontId="27" fillId="15" borderId="68" xfId="0" applyFont="1" applyFill="1" applyBorder="1" applyAlignment="1">
      <alignment horizontal="center" vertical="center" wrapText="1"/>
    </xf>
    <xf numFmtId="0" fontId="27" fillId="15" borderId="69" xfId="0" applyFont="1" applyFill="1" applyBorder="1" applyAlignment="1">
      <alignment horizontal="center" vertical="center" wrapText="1"/>
    </xf>
    <xf numFmtId="0" fontId="27" fillId="15" borderId="76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27" fillId="15" borderId="79" xfId="0" applyFont="1" applyFill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53" xfId="0" applyFont="1" applyFill="1" applyBorder="1" applyAlignment="1">
      <alignment horizontal="center" vertical="center" wrapText="1"/>
    </xf>
    <xf numFmtId="0" fontId="23" fillId="13" borderId="54" xfId="0" applyFont="1" applyFill="1" applyBorder="1" applyAlignment="1">
      <alignment horizontal="center" vertical="center" wrapText="1"/>
    </xf>
    <xf numFmtId="0" fontId="27" fillId="15" borderId="69" xfId="0" applyFont="1" applyFill="1" applyBorder="1" applyAlignment="1">
      <alignment horizontal="center" vertical="center" wrapText="1"/>
    </xf>
    <xf numFmtId="0" fontId="27" fillId="15" borderId="70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15" borderId="71" xfId="0" applyFont="1" applyFill="1" applyBorder="1" applyAlignment="1">
      <alignment horizontal="center" vertical="center" wrapText="1"/>
    </xf>
    <xf numFmtId="0" fontId="27" fillId="15" borderId="72" xfId="0" applyFont="1" applyFill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3" fillId="14" borderId="8" xfId="0" applyFont="1" applyFill="1" applyBorder="1" applyAlignment="1">
      <alignment horizontal="center" vertical="center" wrapText="1"/>
    </xf>
    <xf numFmtId="0" fontId="23" fillId="14" borderId="53" xfId="0" applyFont="1" applyFill="1" applyBorder="1" applyAlignment="1">
      <alignment horizontal="center" vertical="center" wrapText="1"/>
    </xf>
    <xf numFmtId="0" fontId="23" fillId="14" borderId="54" xfId="0" applyFont="1" applyFill="1" applyBorder="1" applyAlignment="1">
      <alignment horizontal="center" vertical="center" wrapText="1"/>
    </xf>
    <xf numFmtId="0" fontId="27" fillId="15" borderId="63" xfId="0" applyFont="1" applyFill="1" applyBorder="1" applyAlignment="1">
      <alignment horizontal="center" vertical="center" wrapText="1"/>
    </xf>
    <xf numFmtId="0" fontId="27" fillId="15" borderId="64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/>
    </xf>
    <xf numFmtId="0" fontId="17" fillId="10" borderId="37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4" fillId="14" borderId="8" xfId="0" applyFont="1" applyFill="1" applyBorder="1" applyAlignment="1">
      <alignment horizontal="center" vertical="center" wrapText="1"/>
    </xf>
    <xf numFmtId="0" fontId="24" fillId="14" borderId="55" xfId="0" applyFont="1" applyFill="1" applyBorder="1" applyAlignment="1">
      <alignment horizontal="center" vertical="center" wrapText="1"/>
    </xf>
    <xf numFmtId="0" fontId="25" fillId="14" borderId="56" xfId="0" applyFont="1" applyFill="1" applyBorder="1" applyAlignment="1">
      <alignment horizontal="center" vertical="center" wrapText="1"/>
    </xf>
    <xf numFmtId="0" fontId="25" fillId="14" borderId="57" xfId="0" applyFont="1" applyFill="1" applyBorder="1" applyAlignment="1">
      <alignment horizontal="center" vertical="center" wrapText="1"/>
    </xf>
    <xf numFmtId="0" fontId="25" fillId="14" borderId="5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10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3" fontId="17" fillId="10" borderId="21" xfId="0" applyNumberFormat="1" applyFont="1" applyFill="1" applyBorder="1" applyAlignment="1">
      <alignment horizontal="center" vertical="center"/>
    </xf>
    <xf numFmtId="3" fontId="17" fillId="10" borderId="32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3" fontId="17" fillId="3" borderId="43" xfId="0" applyNumberFormat="1" applyFont="1" applyFill="1" applyBorder="1" applyAlignment="1">
      <alignment horizontal="center" vertical="center"/>
    </xf>
    <xf numFmtId="3" fontId="17" fillId="10" borderId="1" xfId="0" applyNumberFormat="1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3" fontId="17" fillId="3" borderId="39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8" borderId="35" xfId="0" applyNumberFormat="1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textRotation="90" wrapText="1"/>
    </xf>
    <xf numFmtId="0" fontId="14" fillId="7" borderId="25" xfId="0" applyFont="1" applyFill="1" applyBorder="1" applyAlignment="1">
      <alignment horizontal="center" vertical="center" textRotation="90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>
      <selection activeCell="R17" sqref="R17"/>
    </sheetView>
  </sheetViews>
  <sheetFormatPr baseColWidth="10" defaultRowHeight="15" x14ac:dyDescent="0.25"/>
  <cols>
    <col min="1" max="1" width="2" customWidth="1"/>
    <col min="2" max="2" width="26.85546875" customWidth="1"/>
  </cols>
  <sheetData>
    <row r="1" spans="1:23" ht="23.25" x14ac:dyDescent="0.35">
      <c r="B1" s="1"/>
      <c r="C1" s="2"/>
      <c r="D1" s="2"/>
      <c r="E1" s="2"/>
      <c r="F1" s="2"/>
      <c r="G1" s="2"/>
      <c r="J1" s="2"/>
      <c r="K1" s="3" t="s">
        <v>0</v>
      </c>
      <c r="L1" s="2"/>
      <c r="M1" s="2"/>
      <c r="N1" s="2"/>
      <c r="O1" s="2"/>
      <c r="P1" s="2"/>
      <c r="Q1" s="2"/>
      <c r="R1" s="4"/>
      <c r="S1" s="2"/>
      <c r="T1" s="2"/>
      <c r="U1" s="2"/>
      <c r="V1" s="2"/>
      <c r="W1" s="2"/>
    </row>
    <row r="2" spans="1:23" ht="23.25" x14ac:dyDescent="0.35">
      <c r="B2" s="1"/>
      <c r="C2" s="2"/>
      <c r="D2" s="2"/>
      <c r="E2" s="2"/>
      <c r="F2" s="2"/>
      <c r="G2" s="2"/>
      <c r="J2" s="2"/>
      <c r="K2" s="3"/>
      <c r="L2" s="2"/>
      <c r="M2" s="2"/>
      <c r="N2" s="2"/>
      <c r="O2" s="2"/>
      <c r="P2" s="2"/>
      <c r="Q2" s="2"/>
      <c r="R2" s="4"/>
      <c r="S2" s="2"/>
      <c r="T2" s="2"/>
      <c r="U2" s="2"/>
      <c r="V2" s="2"/>
      <c r="W2" s="2"/>
    </row>
    <row r="3" spans="1:23" ht="20.25" customHeight="1" x14ac:dyDescent="0.35">
      <c r="B3" s="1"/>
      <c r="C3" s="2"/>
      <c r="D3" s="2"/>
      <c r="E3" s="2"/>
      <c r="F3" s="2"/>
      <c r="G3" s="2"/>
      <c r="J3" s="2"/>
      <c r="K3" s="3"/>
      <c r="L3" s="2"/>
      <c r="M3" s="2"/>
      <c r="N3" s="2"/>
      <c r="O3" s="2"/>
      <c r="P3" s="2"/>
      <c r="Q3" s="2"/>
      <c r="R3" s="4"/>
      <c r="S3" s="2"/>
      <c r="T3" s="2"/>
      <c r="U3" s="2"/>
      <c r="V3" s="2"/>
      <c r="W3" s="2"/>
    </row>
    <row r="4" spans="1:23" hidden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  <c r="V4" s="5"/>
      <c r="W4" s="5"/>
    </row>
    <row r="5" spans="1:23" ht="20.25" customHeight="1" x14ac:dyDescent="0.25">
      <c r="B5" s="7" t="s">
        <v>1</v>
      </c>
      <c r="C5" s="186" t="s">
        <v>2</v>
      </c>
      <c r="D5" s="187"/>
      <c r="E5" s="187"/>
      <c r="F5" s="187"/>
      <c r="G5" s="187"/>
      <c r="H5" s="187"/>
      <c r="I5" s="188"/>
      <c r="J5" s="8"/>
      <c r="N5" s="8"/>
      <c r="O5" s="8"/>
      <c r="P5" s="8"/>
      <c r="Q5" s="8"/>
      <c r="R5" s="9"/>
      <c r="S5" s="8"/>
      <c r="T5" s="8"/>
      <c r="U5" s="8"/>
      <c r="V5" s="8"/>
      <c r="W5" s="8"/>
    </row>
    <row r="6" spans="1:23" ht="17.25" customHeight="1" x14ac:dyDescent="0.25">
      <c r="B6" s="7" t="s">
        <v>3</v>
      </c>
      <c r="C6" s="186">
        <v>2022</v>
      </c>
      <c r="D6" s="189"/>
      <c r="E6" s="189"/>
      <c r="F6" s="189"/>
      <c r="G6" s="189"/>
      <c r="H6" s="189"/>
      <c r="I6" s="190"/>
      <c r="J6" s="8"/>
      <c r="N6" s="8"/>
      <c r="O6" s="8"/>
      <c r="P6" s="8"/>
      <c r="Q6" s="8"/>
      <c r="R6" s="9"/>
      <c r="S6" s="8"/>
      <c r="T6" s="8"/>
      <c r="U6" s="8"/>
      <c r="V6" s="8"/>
      <c r="W6" s="8"/>
    </row>
    <row r="7" spans="1:23" ht="15.75" customHeight="1" x14ac:dyDescent="0.25">
      <c r="B7" s="7" t="s">
        <v>4</v>
      </c>
      <c r="C7" s="186" t="s">
        <v>5</v>
      </c>
      <c r="D7" s="189"/>
      <c r="E7" s="189"/>
      <c r="F7" s="189"/>
      <c r="G7" s="189"/>
      <c r="H7" s="189"/>
      <c r="I7" s="190"/>
      <c r="J7" s="8"/>
      <c r="N7" s="8"/>
      <c r="O7" s="8"/>
      <c r="P7" s="8"/>
      <c r="Q7" s="8"/>
      <c r="R7" s="9"/>
      <c r="S7" s="8"/>
      <c r="T7" s="8"/>
      <c r="U7" s="8"/>
      <c r="V7" s="8"/>
      <c r="W7" s="8"/>
    </row>
    <row r="8" spans="1:23" ht="14.25" customHeight="1" x14ac:dyDescent="0.25">
      <c r="B8" s="7" t="s">
        <v>6</v>
      </c>
      <c r="C8" s="186" t="s">
        <v>7</v>
      </c>
      <c r="D8" s="189"/>
      <c r="E8" s="189"/>
      <c r="F8" s="189"/>
      <c r="G8" s="189"/>
      <c r="H8" s="189"/>
      <c r="I8" s="190"/>
      <c r="J8" s="8"/>
      <c r="N8" s="8"/>
      <c r="O8" s="8"/>
      <c r="P8" s="8"/>
      <c r="Q8" s="8"/>
      <c r="R8" s="9"/>
      <c r="S8" s="8"/>
      <c r="T8" s="8"/>
      <c r="U8" s="8"/>
      <c r="V8" s="8"/>
      <c r="W8" s="8"/>
    </row>
    <row r="9" spans="1:23" ht="15" customHeight="1" x14ac:dyDescent="0.25">
      <c r="B9" s="7" t="s">
        <v>8</v>
      </c>
      <c r="C9" s="186"/>
      <c r="D9" s="189"/>
      <c r="E9" s="189"/>
      <c r="F9" s="189"/>
      <c r="G9" s="189"/>
      <c r="H9" s="189"/>
      <c r="I9" s="190"/>
      <c r="J9" s="8"/>
      <c r="N9" s="8"/>
      <c r="O9" s="8"/>
      <c r="P9" s="8"/>
      <c r="Q9" s="8"/>
      <c r="R9" s="9"/>
      <c r="S9" s="8"/>
      <c r="T9" s="8"/>
      <c r="U9" s="8"/>
      <c r="V9" s="8"/>
      <c r="W9" s="8"/>
    </row>
    <row r="10" spans="1:23" ht="15.75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2"/>
      <c r="K10" s="10"/>
      <c r="L10" s="10"/>
      <c r="M10" s="10"/>
      <c r="N10" s="12"/>
      <c r="O10" s="12"/>
      <c r="P10" s="12"/>
      <c r="Q10" s="12"/>
      <c r="R10" s="13"/>
      <c r="S10" s="12"/>
      <c r="T10" s="12"/>
      <c r="U10" s="12"/>
      <c r="V10" s="12"/>
      <c r="W10" s="12"/>
    </row>
    <row r="11" spans="1:23" ht="23.25" x14ac:dyDescent="0.35">
      <c r="A11" s="14"/>
      <c r="B11" s="14"/>
      <c r="C11" s="14"/>
      <c r="D11" s="14"/>
      <c r="E11" s="14"/>
      <c r="F11" s="14"/>
      <c r="G11" s="14"/>
      <c r="H11" s="15" t="s">
        <v>9</v>
      </c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5"/>
      <c r="T11" s="14"/>
      <c r="U11" s="14"/>
      <c r="V11" s="14"/>
      <c r="W11" s="14"/>
    </row>
    <row r="12" spans="1:23" ht="23.25" x14ac:dyDescent="0.25">
      <c r="J12" s="191" t="s">
        <v>10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</row>
    <row r="13" spans="1:23" ht="15.75" thickBot="1" x14ac:dyDescent="0.3">
      <c r="B13" s="17"/>
      <c r="R13" s="18"/>
    </row>
    <row r="14" spans="1:23" ht="18.75" thickBot="1" x14ac:dyDescent="0.3">
      <c r="A14" s="168" t="s">
        <v>11</v>
      </c>
      <c r="B14" s="169"/>
      <c r="C14" s="169"/>
      <c r="D14" s="169"/>
      <c r="E14" s="169"/>
      <c r="F14" s="169"/>
      <c r="G14" s="170"/>
      <c r="H14" s="171" t="s">
        <v>12</v>
      </c>
      <c r="I14" s="168" t="s">
        <v>13</v>
      </c>
      <c r="J14" s="169"/>
      <c r="K14" s="169"/>
      <c r="L14" s="170"/>
      <c r="M14" s="174" t="s">
        <v>14</v>
      </c>
      <c r="N14" s="175"/>
      <c r="O14" s="176"/>
      <c r="P14" s="177" t="s">
        <v>15</v>
      </c>
      <c r="Q14" s="178"/>
      <c r="R14" s="178"/>
      <c r="S14" s="178"/>
      <c r="T14" s="178"/>
      <c r="U14" s="179"/>
      <c r="V14" s="168" t="s">
        <v>16</v>
      </c>
      <c r="W14" s="170"/>
    </row>
    <row r="15" spans="1:23" ht="94.5" x14ac:dyDescent="0.25">
      <c r="A15" s="180" t="s">
        <v>17</v>
      </c>
      <c r="B15" s="158" t="s">
        <v>18</v>
      </c>
      <c r="C15" s="182" t="s">
        <v>19</v>
      </c>
      <c r="D15" s="184" t="s">
        <v>20</v>
      </c>
      <c r="E15" s="158" t="s">
        <v>21</v>
      </c>
      <c r="F15" s="158" t="s">
        <v>22</v>
      </c>
      <c r="G15" s="160" t="s">
        <v>23</v>
      </c>
      <c r="H15" s="172"/>
      <c r="I15" s="162" t="s">
        <v>24</v>
      </c>
      <c r="J15" s="19" t="s">
        <v>25</v>
      </c>
      <c r="K15" s="20" t="s">
        <v>26</v>
      </c>
      <c r="L15" s="21" t="s">
        <v>27</v>
      </c>
      <c r="M15" s="22" t="s">
        <v>28</v>
      </c>
      <c r="N15" s="23" t="s">
        <v>29</v>
      </c>
      <c r="O15" s="21" t="s">
        <v>30</v>
      </c>
      <c r="P15" s="22" t="s">
        <v>31</v>
      </c>
      <c r="Q15" s="23" t="s">
        <v>32</v>
      </c>
      <c r="R15" s="164" t="s">
        <v>33</v>
      </c>
      <c r="S15" s="23" t="s">
        <v>34</v>
      </c>
      <c r="T15" s="23" t="s">
        <v>35</v>
      </c>
      <c r="U15" s="24" t="s">
        <v>36</v>
      </c>
      <c r="V15" s="166" t="s">
        <v>37</v>
      </c>
      <c r="W15" s="154" t="s">
        <v>38</v>
      </c>
    </row>
    <row r="16" spans="1:23" ht="16.5" thickBot="1" x14ac:dyDescent="0.3">
      <c r="A16" s="181"/>
      <c r="B16" s="159"/>
      <c r="C16" s="183"/>
      <c r="D16" s="185"/>
      <c r="E16" s="159"/>
      <c r="F16" s="159"/>
      <c r="G16" s="161"/>
      <c r="H16" s="173"/>
      <c r="I16" s="163"/>
      <c r="J16" s="25" t="s">
        <v>39</v>
      </c>
      <c r="K16" s="25" t="s">
        <v>40</v>
      </c>
      <c r="L16" s="26" t="s">
        <v>41</v>
      </c>
      <c r="M16" s="27" t="s">
        <v>42</v>
      </c>
      <c r="N16" s="28" t="s">
        <v>39</v>
      </c>
      <c r="O16" s="29" t="s">
        <v>40</v>
      </c>
      <c r="P16" s="30" t="s">
        <v>39</v>
      </c>
      <c r="Q16" s="31" t="s">
        <v>39</v>
      </c>
      <c r="R16" s="165"/>
      <c r="S16" s="32" t="s">
        <v>40</v>
      </c>
      <c r="T16" s="31" t="s">
        <v>40</v>
      </c>
      <c r="U16" s="33" t="s">
        <v>43</v>
      </c>
      <c r="V16" s="167"/>
      <c r="W16" s="155"/>
    </row>
    <row r="17" spans="1:23" ht="15.75" x14ac:dyDescent="0.25">
      <c r="A17" s="138">
        <v>1</v>
      </c>
      <c r="B17" s="156" t="s">
        <v>44</v>
      </c>
      <c r="C17" s="157"/>
      <c r="D17" s="152" t="s">
        <v>45</v>
      </c>
      <c r="E17" s="153" t="s">
        <v>46</v>
      </c>
      <c r="F17" s="153">
        <v>1</v>
      </c>
      <c r="G17" s="150" t="s">
        <v>47</v>
      </c>
      <c r="H17" s="34" t="s">
        <v>48</v>
      </c>
      <c r="I17" s="35">
        <v>44589</v>
      </c>
      <c r="J17" s="36">
        <f>+I17+5</f>
        <v>44594</v>
      </c>
      <c r="K17" s="37">
        <f>+J17+3</f>
        <v>44597</v>
      </c>
      <c r="L17" s="38">
        <f>+K17+15</f>
        <v>44612</v>
      </c>
      <c r="M17" s="35">
        <f>+L17+5</f>
        <v>44617</v>
      </c>
      <c r="N17" s="39">
        <f>+M17+5</f>
        <v>44622</v>
      </c>
      <c r="O17" s="38">
        <f>+N17+3</f>
        <v>44625</v>
      </c>
      <c r="P17" s="40">
        <f>+O17+5</f>
        <v>44630</v>
      </c>
      <c r="Q17" s="41">
        <f>+P17+5</f>
        <v>44635</v>
      </c>
      <c r="R17" s="42"/>
      <c r="S17" s="43">
        <f>+Q17+3</f>
        <v>44638</v>
      </c>
      <c r="T17" s="41">
        <f>+S17+3</f>
        <v>44641</v>
      </c>
      <c r="U17" s="44">
        <f>+T17+5</f>
        <v>44646</v>
      </c>
      <c r="V17" s="36">
        <v>44650</v>
      </c>
      <c r="W17" s="45">
        <f>+V17+60</f>
        <v>44710</v>
      </c>
    </row>
    <row r="18" spans="1:23" ht="23.25" customHeight="1" thickBot="1" x14ac:dyDescent="0.3">
      <c r="A18" s="148"/>
      <c r="B18" s="140"/>
      <c r="C18" s="149"/>
      <c r="D18" s="152"/>
      <c r="E18" s="146"/>
      <c r="F18" s="146"/>
      <c r="G18" s="128"/>
      <c r="H18" s="46" t="s">
        <v>49</v>
      </c>
      <c r="I18" s="47" t="s">
        <v>50</v>
      </c>
      <c r="J18" s="48"/>
      <c r="K18" s="49"/>
      <c r="L18" s="50"/>
      <c r="M18" s="47"/>
      <c r="N18" s="48"/>
      <c r="O18" s="50"/>
      <c r="P18" s="47"/>
      <c r="Q18" s="49"/>
      <c r="R18" s="51"/>
      <c r="S18" s="49"/>
      <c r="T18" s="49"/>
      <c r="U18" s="52"/>
      <c r="V18" s="48"/>
      <c r="W18" s="52"/>
    </row>
    <row r="19" spans="1:23" ht="15.75" x14ac:dyDescent="0.25">
      <c r="A19" s="138">
        <v>2</v>
      </c>
      <c r="B19" s="140" t="s">
        <v>51</v>
      </c>
      <c r="C19" s="151"/>
      <c r="D19" s="152" t="s">
        <v>45</v>
      </c>
      <c r="E19" s="153" t="s">
        <v>46</v>
      </c>
      <c r="F19" s="146">
        <v>2</v>
      </c>
      <c r="G19" s="150" t="s">
        <v>47</v>
      </c>
      <c r="H19" s="34" t="s">
        <v>48</v>
      </c>
      <c r="I19" s="35">
        <v>44589</v>
      </c>
      <c r="J19" s="36">
        <f>+I19+5</f>
        <v>44594</v>
      </c>
      <c r="K19" s="37">
        <f>+J19+3</f>
        <v>44597</v>
      </c>
      <c r="L19" s="38">
        <f>+K19+15</f>
        <v>44612</v>
      </c>
      <c r="M19" s="35">
        <f>+L19+5</f>
        <v>44617</v>
      </c>
      <c r="N19" s="39">
        <f>+M19+5</f>
        <v>44622</v>
      </c>
      <c r="O19" s="38">
        <f>+N19+3</f>
        <v>44625</v>
      </c>
      <c r="P19" s="40">
        <f>+O19+5</f>
        <v>44630</v>
      </c>
      <c r="Q19" s="41">
        <f>+P19+5</f>
        <v>44635</v>
      </c>
      <c r="R19" s="42" t="s">
        <v>52</v>
      </c>
      <c r="S19" s="43">
        <f>+Q19+3</f>
        <v>44638</v>
      </c>
      <c r="T19" s="41">
        <f>+S19+3</f>
        <v>44641</v>
      </c>
      <c r="U19" s="44">
        <f>+T19+5</f>
        <v>44646</v>
      </c>
      <c r="V19" s="36">
        <v>44650</v>
      </c>
      <c r="W19" s="45">
        <f>+V19+60</f>
        <v>44710</v>
      </c>
    </row>
    <row r="20" spans="1:23" ht="24.75" customHeight="1" x14ac:dyDescent="0.25">
      <c r="A20" s="148"/>
      <c r="B20" s="140"/>
      <c r="C20" s="149"/>
      <c r="D20" s="152"/>
      <c r="E20" s="146"/>
      <c r="F20" s="146"/>
      <c r="G20" s="128"/>
      <c r="H20" s="46" t="s">
        <v>49</v>
      </c>
      <c r="I20" s="47"/>
      <c r="J20" s="48"/>
      <c r="K20" s="49"/>
      <c r="L20" s="50"/>
      <c r="M20" s="47"/>
      <c r="N20" s="48"/>
      <c r="O20" s="50"/>
      <c r="P20" s="47"/>
      <c r="Q20" s="49"/>
      <c r="R20" s="51"/>
      <c r="S20" s="49"/>
      <c r="T20" s="49"/>
      <c r="U20" s="52"/>
      <c r="V20" s="48"/>
      <c r="W20" s="52"/>
    </row>
    <row r="21" spans="1:23" ht="15.75" x14ac:dyDescent="0.25">
      <c r="A21" s="138">
        <v>3</v>
      </c>
      <c r="B21" s="140" t="s">
        <v>53</v>
      </c>
      <c r="C21" s="149"/>
      <c r="D21" s="144" t="s">
        <v>54</v>
      </c>
      <c r="E21" s="146" t="s">
        <v>46</v>
      </c>
      <c r="F21" s="146">
        <v>3</v>
      </c>
      <c r="G21" s="128" t="s">
        <v>47</v>
      </c>
      <c r="H21" s="34" t="s">
        <v>48</v>
      </c>
      <c r="I21" s="53">
        <v>44597</v>
      </c>
      <c r="J21" s="54">
        <f>+I21+5</f>
        <v>44602</v>
      </c>
      <c r="K21" s="55">
        <f>+J21+3</f>
        <v>44605</v>
      </c>
      <c r="L21" s="56">
        <f>+K21+15</f>
        <v>44620</v>
      </c>
      <c r="M21" s="53">
        <f>+L21+5</f>
        <v>44625</v>
      </c>
      <c r="N21" s="54">
        <f>+M21+5</f>
        <v>44630</v>
      </c>
      <c r="O21" s="56">
        <f>+N21+3</f>
        <v>44633</v>
      </c>
      <c r="P21" s="53">
        <f>+O21+3</f>
        <v>44636</v>
      </c>
      <c r="Q21" s="55">
        <f>+P21+5</f>
        <v>44641</v>
      </c>
      <c r="R21" s="57"/>
      <c r="S21" s="55">
        <f>+Q21+3</f>
        <v>44644</v>
      </c>
      <c r="T21" s="55">
        <f>+S21+3</f>
        <v>44647</v>
      </c>
      <c r="U21" s="58">
        <f>+T21+5</f>
        <v>44652</v>
      </c>
      <c r="V21" s="54">
        <v>44661</v>
      </c>
      <c r="W21" s="58">
        <v>44722</v>
      </c>
    </row>
    <row r="22" spans="1:23" ht="25.5" customHeight="1" x14ac:dyDescent="0.25">
      <c r="A22" s="148"/>
      <c r="B22" s="140"/>
      <c r="C22" s="149"/>
      <c r="D22" s="144"/>
      <c r="E22" s="146"/>
      <c r="F22" s="146"/>
      <c r="G22" s="128"/>
      <c r="H22" s="46" t="s">
        <v>49</v>
      </c>
      <c r="I22" s="47"/>
      <c r="J22" s="48"/>
      <c r="K22" s="49"/>
      <c r="L22" s="50"/>
      <c r="M22" s="47"/>
      <c r="N22" s="48"/>
      <c r="O22" s="50"/>
      <c r="P22" s="47"/>
      <c r="Q22" s="49"/>
      <c r="R22" s="51"/>
      <c r="S22" s="49"/>
      <c r="T22" s="49"/>
      <c r="U22" s="52"/>
      <c r="V22" s="48"/>
      <c r="W22" s="52"/>
    </row>
    <row r="23" spans="1:23" ht="15.75" x14ac:dyDescent="0.25">
      <c r="A23" s="138">
        <v>4</v>
      </c>
      <c r="B23" s="140"/>
      <c r="C23" s="149"/>
      <c r="D23" s="144"/>
      <c r="E23" s="146"/>
      <c r="F23" s="146"/>
      <c r="G23" s="128"/>
      <c r="H23" s="34" t="s">
        <v>48</v>
      </c>
      <c r="I23" s="53"/>
      <c r="J23" s="54"/>
      <c r="K23" s="55"/>
      <c r="L23" s="56"/>
      <c r="M23" s="53"/>
      <c r="N23" s="54"/>
      <c r="O23" s="56"/>
      <c r="P23" s="59"/>
      <c r="Q23" s="60"/>
      <c r="R23" s="57"/>
      <c r="S23" s="55"/>
      <c r="T23" s="55"/>
      <c r="U23" s="58"/>
      <c r="V23" s="54"/>
      <c r="W23" s="58"/>
    </row>
    <row r="24" spans="1:23" ht="15.75" x14ac:dyDescent="0.25">
      <c r="A24" s="148"/>
      <c r="B24" s="140"/>
      <c r="C24" s="149"/>
      <c r="D24" s="144"/>
      <c r="E24" s="146"/>
      <c r="F24" s="146"/>
      <c r="G24" s="128"/>
      <c r="H24" s="46" t="s">
        <v>49</v>
      </c>
      <c r="I24" s="47"/>
      <c r="J24" s="48"/>
      <c r="K24" s="49"/>
      <c r="L24" s="50"/>
      <c r="M24" s="47"/>
      <c r="N24" s="48"/>
      <c r="O24" s="50"/>
      <c r="P24" s="47"/>
      <c r="Q24" s="49"/>
      <c r="R24" s="51"/>
      <c r="S24" s="49"/>
      <c r="T24" s="49"/>
      <c r="U24" s="52"/>
      <c r="V24" s="48"/>
      <c r="W24" s="52"/>
    </row>
    <row r="25" spans="1:23" ht="15.75" x14ac:dyDescent="0.25">
      <c r="A25" s="138">
        <v>5</v>
      </c>
      <c r="B25" s="140"/>
      <c r="C25" s="149"/>
      <c r="D25" s="144"/>
      <c r="E25" s="146"/>
      <c r="F25" s="146"/>
      <c r="G25" s="128"/>
      <c r="H25" s="34" t="s">
        <v>48</v>
      </c>
      <c r="I25" s="53"/>
      <c r="J25" s="54"/>
      <c r="K25" s="55"/>
      <c r="L25" s="56"/>
      <c r="M25" s="53"/>
      <c r="N25" s="54"/>
      <c r="O25" s="56"/>
      <c r="P25" s="53"/>
      <c r="Q25" s="55"/>
      <c r="R25" s="57"/>
      <c r="S25" s="55"/>
      <c r="T25" s="55"/>
      <c r="U25" s="58"/>
      <c r="V25" s="54"/>
      <c r="W25" s="58"/>
    </row>
    <row r="26" spans="1:23" ht="15.75" x14ac:dyDescent="0.25">
      <c r="A26" s="148"/>
      <c r="B26" s="140"/>
      <c r="C26" s="149"/>
      <c r="D26" s="144"/>
      <c r="E26" s="146"/>
      <c r="F26" s="146"/>
      <c r="G26" s="128"/>
      <c r="H26" s="46" t="s">
        <v>49</v>
      </c>
      <c r="I26" s="47"/>
      <c r="J26" s="48"/>
      <c r="K26" s="49"/>
      <c r="L26" s="50"/>
      <c r="M26" s="47"/>
      <c r="N26" s="48"/>
      <c r="O26" s="50"/>
      <c r="P26" s="47"/>
      <c r="Q26" s="49"/>
      <c r="R26" s="51"/>
      <c r="S26" s="49"/>
      <c r="T26" s="49"/>
      <c r="U26" s="52"/>
      <c r="V26" s="48"/>
      <c r="W26" s="52"/>
    </row>
    <row r="27" spans="1:23" ht="15.75" x14ac:dyDescent="0.25">
      <c r="A27" s="138">
        <v>6</v>
      </c>
      <c r="B27" s="140"/>
      <c r="C27" s="142"/>
      <c r="D27" s="144"/>
      <c r="E27" s="146"/>
      <c r="F27" s="146"/>
      <c r="G27" s="128"/>
      <c r="H27" s="34" t="s">
        <v>48</v>
      </c>
      <c r="I27" s="53"/>
      <c r="J27" s="54"/>
      <c r="K27" s="55"/>
      <c r="L27" s="56"/>
      <c r="M27" s="53"/>
      <c r="N27" s="54"/>
      <c r="O27" s="56"/>
      <c r="P27" s="53"/>
      <c r="Q27" s="55"/>
      <c r="R27" s="57"/>
      <c r="S27" s="55"/>
      <c r="T27" s="55"/>
      <c r="U27" s="58"/>
      <c r="V27" s="54"/>
      <c r="W27" s="58"/>
    </row>
    <row r="28" spans="1:23" ht="16.5" thickBot="1" x14ac:dyDescent="0.3">
      <c r="A28" s="139"/>
      <c r="B28" s="141"/>
      <c r="C28" s="143"/>
      <c r="D28" s="145"/>
      <c r="E28" s="147"/>
      <c r="F28" s="147"/>
      <c r="G28" s="129"/>
      <c r="H28" s="46" t="s">
        <v>49</v>
      </c>
      <c r="I28" s="61"/>
      <c r="J28" s="62"/>
      <c r="K28" s="63"/>
      <c r="L28" s="64"/>
      <c r="M28" s="65"/>
      <c r="N28" s="66"/>
      <c r="O28" s="67"/>
      <c r="P28" s="61"/>
      <c r="Q28" s="63"/>
      <c r="R28" s="68"/>
      <c r="S28" s="63"/>
      <c r="T28" s="63"/>
      <c r="U28" s="69"/>
      <c r="V28" s="62"/>
      <c r="W28" s="69"/>
    </row>
    <row r="29" spans="1:23" ht="15.75" thickBot="1" x14ac:dyDescent="0.3">
      <c r="A29" s="70"/>
      <c r="B29" s="71" t="s">
        <v>55</v>
      </c>
      <c r="C29" s="72"/>
      <c r="D29" s="73"/>
      <c r="E29" s="74"/>
      <c r="F29" s="74"/>
      <c r="G29" s="75"/>
      <c r="H29" s="76"/>
      <c r="I29" s="77"/>
      <c r="J29" s="77"/>
      <c r="K29" s="78"/>
      <c r="L29" s="79"/>
      <c r="M29" s="80"/>
      <c r="N29" s="77"/>
      <c r="O29" s="78"/>
      <c r="P29" s="81"/>
      <c r="Q29" s="82"/>
      <c r="R29" s="83"/>
      <c r="S29" s="81"/>
      <c r="T29" s="81"/>
      <c r="U29" s="81"/>
      <c r="V29" s="80"/>
      <c r="W29" s="84"/>
    </row>
    <row r="30" spans="1:2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85"/>
      <c r="L30" s="85"/>
      <c r="M30" s="85"/>
      <c r="N30" s="85"/>
      <c r="O30" s="85"/>
      <c r="P30" s="85"/>
      <c r="Q30" s="85"/>
      <c r="R30" s="86"/>
      <c r="S30" s="85"/>
      <c r="T30" s="85"/>
      <c r="U30" s="5"/>
      <c r="V30" s="87"/>
      <c r="W30" s="88"/>
    </row>
    <row r="31" spans="1:23" x14ac:dyDescent="0.25">
      <c r="J31" s="85"/>
      <c r="K31" s="85"/>
      <c r="L31" s="85"/>
      <c r="M31" s="85"/>
      <c r="N31" s="85"/>
      <c r="O31" s="85"/>
      <c r="P31" s="85"/>
      <c r="Q31" s="85"/>
      <c r="R31" s="18"/>
      <c r="U31" s="87"/>
      <c r="V31" s="87"/>
      <c r="W31" s="88"/>
    </row>
    <row r="32" spans="1:23" ht="15.75" thickBot="1" x14ac:dyDescent="0.3">
      <c r="C32" s="89"/>
      <c r="D32" s="89"/>
      <c r="E32" s="89"/>
      <c r="F32" s="89"/>
      <c r="R32" s="18"/>
    </row>
    <row r="33" spans="2:20" ht="19.5" thickBot="1" x14ac:dyDescent="0.3">
      <c r="B33" s="130" t="s">
        <v>56</v>
      </c>
      <c r="C33" s="131"/>
      <c r="D33" s="131"/>
      <c r="E33" s="131"/>
      <c r="F33" s="132"/>
      <c r="R33" s="18"/>
    </row>
    <row r="34" spans="2:20" x14ac:dyDescent="0.25">
      <c r="R34" s="18"/>
    </row>
    <row r="35" spans="2:20" ht="19.5" thickBot="1" x14ac:dyDescent="0.3">
      <c r="B35" s="90"/>
      <c r="C35" s="91"/>
      <c r="D35" s="91"/>
      <c r="E35" s="91"/>
      <c r="F35" s="91"/>
      <c r="R35" s="18"/>
    </row>
    <row r="36" spans="2:20" ht="21.75" thickBot="1" x14ac:dyDescent="0.3">
      <c r="B36" s="105" t="s">
        <v>57</v>
      </c>
      <c r="C36" s="105"/>
      <c r="D36" s="106" t="s">
        <v>58</v>
      </c>
      <c r="E36" s="107"/>
      <c r="F36" s="107"/>
      <c r="G36" s="107"/>
      <c r="H36" s="108"/>
      <c r="J36" s="133" t="s">
        <v>59</v>
      </c>
      <c r="K36" s="134"/>
      <c r="L36" s="135" t="s">
        <v>60</v>
      </c>
      <c r="M36" s="136"/>
      <c r="N36" s="137"/>
      <c r="P36" s="123" t="s">
        <v>21</v>
      </c>
      <c r="Q36" s="124"/>
      <c r="R36" s="124"/>
      <c r="S36" s="124"/>
      <c r="T36" s="125"/>
    </row>
    <row r="37" spans="2:20" ht="19.5" thickBot="1" x14ac:dyDescent="0.3">
      <c r="B37" s="105" t="s">
        <v>61</v>
      </c>
      <c r="C37" s="105"/>
      <c r="D37" s="92">
        <v>1</v>
      </c>
      <c r="E37" s="92" t="s">
        <v>62</v>
      </c>
      <c r="F37" s="97" t="s">
        <v>63</v>
      </c>
      <c r="G37" s="98"/>
      <c r="H37" s="99"/>
      <c r="J37" s="126">
        <v>1</v>
      </c>
      <c r="K37" s="127"/>
      <c r="L37" s="111" t="s">
        <v>64</v>
      </c>
      <c r="M37" s="112"/>
      <c r="N37" s="113"/>
      <c r="P37" s="93">
        <v>1</v>
      </c>
      <c r="Q37" s="93" t="s">
        <v>46</v>
      </c>
      <c r="R37" s="114" t="s">
        <v>65</v>
      </c>
      <c r="S37" s="114"/>
      <c r="T37" s="115"/>
    </row>
    <row r="38" spans="2:20" ht="19.5" thickBot="1" x14ac:dyDescent="0.3">
      <c r="B38" s="105" t="s">
        <v>66</v>
      </c>
      <c r="C38" s="105"/>
      <c r="D38" s="92">
        <v>2</v>
      </c>
      <c r="E38" s="92" t="s">
        <v>47</v>
      </c>
      <c r="F38" s="97" t="s">
        <v>67</v>
      </c>
      <c r="G38" s="98"/>
      <c r="H38" s="99"/>
      <c r="J38" s="109">
        <v>2</v>
      </c>
      <c r="K38" s="110"/>
      <c r="L38" s="111" t="s">
        <v>68</v>
      </c>
      <c r="M38" s="112"/>
      <c r="N38" s="113"/>
      <c r="P38" s="94">
        <v>2</v>
      </c>
      <c r="Q38" s="94" t="s">
        <v>69</v>
      </c>
      <c r="R38" s="114" t="s">
        <v>70</v>
      </c>
      <c r="S38" s="114"/>
      <c r="T38" s="115"/>
    </row>
    <row r="39" spans="2:20" ht="19.5" thickBot="1" x14ac:dyDescent="0.3">
      <c r="B39" s="105" t="s">
        <v>71</v>
      </c>
      <c r="C39" s="105"/>
      <c r="D39" s="92">
        <v>3</v>
      </c>
      <c r="E39" s="92" t="s">
        <v>72</v>
      </c>
      <c r="F39" s="97" t="s">
        <v>73</v>
      </c>
      <c r="G39" s="98"/>
      <c r="H39" s="99"/>
      <c r="J39" s="116">
        <v>3</v>
      </c>
      <c r="K39" s="117"/>
      <c r="L39" s="118" t="s">
        <v>74</v>
      </c>
      <c r="M39" s="119"/>
      <c r="N39" s="120"/>
      <c r="P39" s="95">
        <v>3</v>
      </c>
      <c r="Q39" s="95" t="s">
        <v>75</v>
      </c>
      <c r="R39" s="121" t="s">
        <v>76</v>
      </c>
      <c r="S39" s="121"/>
      <c r="T39" s="122"/>
    </row>
    <row r="40" spans="2:20" ht="16.5" thickBot="1" x14ac:dyDescent="0.3">
      <c r="B40" s="105" t="s">
        <v>77</v>
      </c>
      <c r="C40" s="105"/>
      <c r="J40" s="100">
        <v>4</v>
      </c>
      <c r="K40" s="101"/>
      <c r="L40" s="102" t="s">
        <v>78</v>
      </c>
      <c r="M40" s="103"/>
      <c r="N40" s="104"/>
      <c r="R40" s="18"/>
    </row>
    <row r="41" spans="2:20" ht="19.5" thickBot="1" x14ac:dyDescent="0.3">
      <c r="B41" s="105" t="s">
        <v>79</v>
      </c>
      <c r="C41" s="105"/>
      <c r="D41" s="106" t="s">
        <v>58</v>
      </c>
      <c r="E41" s="107"/>
      <c r="F41" s="107"/>
      <c r="G41" s="107"/>
      <c r="H41" s="108"/>
      <c r="J41" s="100">
        <v>5</v>
      </c>
      <c r="K41" s="101"/>
      <c r="L41" s="102" t="s">
        <v>80</v>
      </c>
      <c r="M41" s="103"/>
      <c r="N41" s="104"/>
      <c r="R41" s="18"/>
    </row>
    <row r="42" spans="2:20" ht="19.5" thickBot="1" x14ac:dyDescent="0.3">
      <c r="B42" s="96" t="s">
        <v>81</v>
      </c>
      <c r="C42" s="96"/>
      <c r="D42" s="92">
        <v>1</v>
      </c>
      <c r="E42" s="92" t="s">
        <v>82</v>
      </c>
      <c r="F42" s="97" t="s">
        <v>83</v>
      </c>
      <c r="G42" s="98"/>
      <c r="H42" s="99"/>
      <c r="J42" s="100">
        <v>6</v>
      </c>
      <c r="K42" s="101"/>
      <c r="L42" s="102" t="s">
        <v>84</v>
      </c>
      <c r="M42" s="103"/>
      <c r="N42" s="104"/>
      <c r="R42" s="18"/>
    </row>
    <row r="43" spans="2:20" ht="19.5" thickBot="1" x14ac:dyDescent="0.3">
      <c r="B43" s="105" t="s">
        <v>85</v>
      </c>
      <c r="C43" s="105"/>
      <c r="D43" s="92">
        <v>2</v>
      </c>
      <c r="E43" s="92" t="s">
        <v>86</v>
      </c>
      <c r="F43" s="97" t="s">
        <v>87</v>
      </c>
      <c r="G43" s="98"/>
      <c r="H43" s="99"/>
      <c r="R43" s="18"/>
    </row>
    <row r="44" spans="2:20" ht="19.5" thickBot="1" x14ac:dyDescent="0.3">
      <c r="D44" s="92">
        <v>3</v>
      </c>
      <c r="E44" s="92" t="s">
        <v>88</v>
      </c>
      <c r="F44" s="97" t="s">
        <v>89</v>
      </c>
      <c r="G44" s="98"/>
      <c r="H44" s="99"/>
      <c r="R44" s="18"/>
    </row>
    <row r="45" spans="2:20" x14ac:dyDescent="0.25">
      <c r="R45" s="18"/>
    </row>
    <row r="46" spans="2:20" x14ac:dyDescent="0.25">
      <c r="R46" s="18"/>
    </row>
    <row r="47" spans="2:20" x14ac:dyDescent="0.25">
      <c r="R47" s="18"/>
    </row>
  </sheetData>
  <mergeCells count="99">
    <mergeCell ref="J12:T12"/>
    <mergeCell ref="C5:I5"/>
    <mergeCell ref="C6:I6"/>
    <mergeCell ref="C7:I7"/>
    <mergeCell ref="C8:I8"/>
    <mergeCell ref="C9:I9"/>
    <mergeCell ref="V14:W14"/>
    <mergeCell ref="A15:A16"/>
    <mergeCell ref="B15:B16"/>
    <mergeCell ref="C15:C16"/>
    <mergeCell ref="D15:D16"/>
    <mergeCell ref="A14:G14"/>
    <mergeCell ref="H14:H16"/>
    <mergeCell ref="I14:L14"/>
    <mergeCell ref="M14:O14"/>
    <mergeCell ref="P14:U14"/>
    <mergeCell ref="W15:W16"/>
    <mergeCell ref="A17:A18"/>
    <mergeCell ref="B17:B18"/>
    <mergeCell ref="C17:C18"/>
    <mergeCell ref="D17:D18"/>
    <mergeCell ref="E17:E18"/>
    <mergeCell ref="F17:F18"/>
    <mergeCell ref="G17:G18"/>
    <mergeCell ref="E15:E16"/>
    <mergeCell ref="F15:F16"/>
    <mergeCell ref="G15:G16"/>
    <mergeCell ref="I15:I16"/>
    <mergeCell ref="R15:R16"/>
    <mergeCell ref="V15:V16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A27:A28"/>
    <mergeCell ref="B27:B28"/>
    <mergeCell ref="C27:C28"/>
    <mergeCell ref="D27:D28"/>
    <mergeCell ref="E27:E28"/>
    <mergeCell ref="G27:G28"/>
    <mergeCell ref="B33:F33"/>
    <mergeCell ref="B36:C36"/>
    <mergeCell ref="D36:H36"/>
    <mergeCell ref="J36:K36"/>
    <mergeCell ref="F27:F28"/>
    <mergeCell ref="P36:T36"/>
    <mergeCell ref="B37:C37"/>
    <mergeCell ref="F37:H37"/>
    <mergeCell ref="J37:K37"/>
    <mergeCell ref="L37:N37"/>
    <mergeCell ref="R37:T37"/>
    <mergeCell ref="L36:N36"/>
    <mergeCell ref="B39:C39"/>
    <mergeCell ref="F39:H39"/>
    <mergeCell ref="J39:K39"/>
    <mergeCell ref="L39:N39"/>
    <mergeCell ref="R39:T39"/>
    <mergeCell ref="B38:C38"/>
    <mergeCell ref="F38:H38"/>
    <mergeCell ref="J38:K38"/>
    <mergeCell ref="L38:N38"/>
    <mergeCell ref="R38:T38"/>
    <mergeCell ref="F44:H44"/>
    <mergeCell ref="B40:C40"/>
    <mergeCell ref="J40:K40"/>
    <mergeCell ref="L40:N40"/>
    <mergeCell ref="B41:C41"/>
    <mergeCell ref="D41:H41"/>
    <mergeCell ref="J41:K41"/>
    <mergeCell ref="L41:N41"/>
    <mergeCell ref="F42:H42"/>
    <mergeCell ref="J42:K42"/>
    <mergeCell ref="L42:N42"/>
    <mergeCell ref="B43:C43"/>
    <mergeCell ref="F43:H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 MAREGA</cp:lastModifiedBy>
  <dcterms:created xsi:type="dcterms:W3CDTF">2022-03-17T16:17:34Z</dcterms:created>
  <dcterms:modified xsi:type="dcterms:W3CDTF">2022-03-21T19:09:42Z</dcterms:modified>
</cp:coreProperties>
</file>