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A MAREGA\Downloads\WURY\"/>
    </mc:Choice>
  </mc:AlternateContent>
  <bookViews>
    <workbookView xWindow="0" yWindow="0" windowWidth="23790" windowHeight="3120"/>
  </bookViews>
  <sheets>
    <sheet name="Feuil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29" i="1" l="1"/>
  <c r="J29" i="1"/>
  <c r="K29" i="1" s="1"/>
  <c r="L29" i="1" s="1"/>
  <c r="M29" i="1" s="1"/>
  <c r="N29" i="1" s="1"/>
  <c r="O29" i="1" s="1"/>
  <c r="P29" i="1" s="1"/>
  <c r="Q29" i="1" s="1"/>
  <c r="S29" i="1" s="1"/>
  <c r="T29" i="1" s="1"/>
  <c r="U29" i="1" s="1"/>
  <c r="V29" i="1" s="1"/>
  <c r="X27" i="1"/>
  <c r="J27" i="1"/>
  <c r="K27" i="1" s="1"/>
  <c r="L27" i="1" s="1"/>
  <c r="M27" i="1" s="1"/>
  <c r="N27" i="1" s="1"/>
  <c r="O27" i="1" s="1"/>
  <c r="P27" i="1" s="1"/>
  <c r="Q27" i="1" s="1"/>
  <c r="S27" i="1" s="1"/>
  <c r="T27" i="1" s="1"/>
  <c r="U27" i="1" s="1"/>
  <c r="V27" i="1" s="1"/>
  <c r="X25" i="1"/>
  <c r="J25" i="1"/>
  <c r="K25" i="1" s="1"/>
  <c r="L25" i="1" s="1"/>
  <c r="M25" i="1" s="1"/>
  <c r="N25" i="1" s="1"/>
  <c r="O25" i="1" s="1"/>
  <c r="P25" i="1" s="1"/>
  <c r="Q25" i="1" s="1"/>
  <c r="S25" i="1" s="1"/>
  <c r="T25" i="1" s="1"/>
  <c r="U25" i="1" s="1"/>
  <c r="V25" i="1" s="1"/>
  <c r="X23" i="1"/>
  <c r="J23" i="1"/>
  <c r="K23" i="1" s="1"/>
  <c r="L23" i="1" s="1"/>
  <c r="M23" i="1" s="1"/>
  <c r="N23" i="1" s="1"/>
  <c r="O23" i="1" s="1"/>
  <c r="P23" i="1" s="1"/>
  <c r="Q23" i="1" s="1"/>
  <c r="S23" i="1" s="1"/>
  <c r="T23" i="1" s="1"/>
  <c r="U23" i="1" s="1"/>
  <c r="V23" i="1" s="1"/>
  <c r="X21" i="1"/>
  <c r="T21" i="1"/>
  <c r="U21" i="1" s="1"/>
  <c r="V21" i="1" s="1"/>
  <c r="X19" i="1"/>
  <c r="T19" i="1"/>
  <c r="U19" i="1" s="1"/>
  <c r="V19" i="1" s="1"/>
  <c r="X17" i="1"/>
  <c r="J17" i="1"/>
  <c r="K17" i="1" s="1"/>
  <c r="L17" i="1" s="1"/>
  <c r="M17" i="1" s="1"/>
  <c r="N17" i="1" s="1"/>
  <c r="O17" i="1" s="1"/>
  <c r="P17" i="1" s="1"/>
  <c r="Q17" i="1" s="1"/>
  <c r="S17" i="1" s="1"/>
  <c r="T17" i="1" s="1"/>
  <c r="U17" i="1" s="1"/>
  <c r="V17" i="1" s="1"/>
  <c r="X15" i="1"/>
  <c r="J15" i="1"/>
  <c r="K15" i="1" s="1"/>
  <c r="L15" i="1" s="1"/>
  <c r="M15" i="1" s="1"/>
  <c r="N15" i="1" s="1"/>
  <c r="O15" i="1" s="1"/>
  <c r="P15" i="1" s="1"/>
  <c r="Q15" i="1" s="1"/>
  <c r="S15" i="1" s="1"/>
  <c r="T15" i="1" s="1"/>
  <c r="U15" i="1" s="1"/>
  <c r="V15" i="1" s="1"/>
</calcChain>
</file>

<file path=xl/sharedStrings.xml><?xml version="1.0" encoding="utf-8"?>
<sst xmlns="http://schemas.openxmlformats.org/spreadsheetml/2006/main" count="119" uniqueCount="64">
  <si>
    <t>PLAN DE PASSATION DES MARCHES</t>
  </si>
  <si>
    <t>Autorité contractante :</t>
  </si>
  <si>
    <t>MINISTERE DE LA JUSTICE ET DES DROITS DE l'HOMME</t>
  </si>
  <si>
    <t>Exercice budgétaire:</t>
  </si>
  <si>
    <t>Ordonnateur:</t>
  </si>
  <si>
    <t>MINISTRE</t>
  </si>
  <si>
    <t>Journaux  de publication  de référence et site Internet:</t>
  </si>
  <si>
    <t>HOROYA, JAO, LYNX, STE ARMP</t>
  </si>
  <si>
    <t>Autorité approbatrice:</t>
  </si>
  <si>
    <t>DNCMP</t>
  </si>
  <si>
    <t>MARCHES DE FOURNITURE SANS PRE QUALIFICATION</t>
  </si>
  <si>
    <t>IDENTIFICATION DU PROJET / MARCHE</t>
  </si>
  <si>
    <t xml:space="preserve"> Prévisions et Réalisations</t>
  </si>
  <si>
    <t>PHASE 1 : PROCEDURE D'APPEL D'OFFRES</t>
  </si>
  <si>
    <t>PHASE 2 : EVALUATION DES OFFRES</t>
  </si>
  <si>
    <t>PHASE 3 : CONCLUSION ET NOTIFICATION DU MARCHE</t>
  </si>
  <si>
    <t>PHASE 4 : EXECUTION DU MARCHE</t>
  </si>
  <si>
    <t>Numéro</t>
  </si>
  <si>
    <t>Intitulé du Projet/Marché</t>
  </si>
  <si>
    <t>Montant Budget GNF</t>
  </si>
  <si>
    <t>Code Budget</t>
  </si>
  <si>
    <t>Type de Financement</t>
  </si>
  <si>
    <t xml:space="preserve">N° Appel d'Offres </t>
  </si>
  <si>
    <t>Méthodes de passation</t>
  </si>
  <si>
    <t>Elaboration du DAO</t>
  </si>
  <si>
    <t>Non Objection sur DAO</t>
  </si>
  <si>
    <t xml:space="preserve">Publication  AAO   </t>
  </si>
  <si>
    <t>Date limite dépôt Offres</t>
  </si>
  <si>
    <t>Ouverture /Evaluation des offres</t>
  </si>
  <si>
    <t>Non Objection sur Rap. d'Evaluation</t>
  </si>
  <si>
    <t>Publication attribution/Notification provisoire</t>
  </si>
  <si>
    <t>Mise en forme du projet de contrat</t>
  </si>
  <si>
    <t>Non Objection sur le projet de contrat</t>
  </si>
  <si>
    <t>Montant du Contrat en GNF</t>
  </si>
  <si>
    <t>Signature du marché</t>
  </si>
  <si>
    <t>Approbation du Contrat</t>
  </si>
  <si>
    <t>Enregistrement /Immatriculation du marché</t>
  </si>
  <si>
    <t>Notification du marché approuvé</t>
  </si>
  <si>
    <t>Date début travaux</t>
  </si>
  <si>
    <t>Date fin travaux</t>
  </si>
  <si>
    <t>7 j</t>
  </si>
  <si>
    <t>3 j</t>
  </si>
  <si>
    <t>30 ou 45 j</t>
  </si>
  <si>
    <t>10 j</t>
  </si>
  <si>
    <t>5 j</t>
  </si>
  <si>
    <t>9 j</t>
  </si>
  <si>
    <t>4 j</t>
  </si>
  <si>
    <t>3 ou 5 j</t>
  </si>
  <si>
    <t>ACHAT DES PRODUITS PHARMACEUTIQUES POR LES ETABLISSEMENTS PENITENTIAIRES</t>
  </si>
  <si>
    <t>3 2 3 10 00 000 000</t>
  </si>
  <si>
    <t>BND</t>
  </si>
  <si>
    <t>AOO</t>
  </si>
  <si>
    <t>Prévisions</t>
  </si>
  <si>
    <t>Réalisations</t>
  </si>
  <si>
    <t>ACHAT DES PRODUITS D'HYGIENE ET ENTRETIEN DES MAISONS CARCERALES</t>
  </si>
  <si>
    <t>ACHAT DES MATERIELS INFORMATIQUES ET MOBILIERS DE BUREAUX POUR LES TRIBUNAUX DE DUBREKA ET FARANAH</t>
  </si>
  <si>
    <t>5 1 1 11 09 000 000</t>
  </si>
  <si>
    <t>NP</t>
  </si>
  <si>
    <t>ACHAT DES MATERIELS INFORMATIQUES ET MOBILIERS DE BUREAUX POUR LES TRIBUNAUX DE KANKAN MANDIANA ET KEROUANE</t>
  </si>
  <si>
    <t>ACHAT DES MEUBLES ET AUTRES/ DIRECTION NATIONALE DE LA RECONCILIATION</t>
  </si>
  <si>
    <t>3 1 2 10 000 000</t>
  </si>
  <si>
    <r>
      <t>A</t>
    </r>
    <r>
      <rPr>
        <sz val="10"/>
        <color indexed="8"/>
        <rFont val="Arial Narrow"/>
        <family val="2"/>
      </rPr>
      <t>CHAT DES MEUBLES ET AUTRES/ SECRETAIRE GENERAL</t>
    </r>
  </si>
  <si>
    <t>ACHAT DES MEUBLES ET AUTRES/ CHEF DE CABINET</t>
  </si>
  <si>
    <t>Coût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</si>
</sst>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;[Red]0"/>
  </numFmts>
  <fonts count="21" x14ac:knownFonts="1">
    <font>
      <sz val="11"/>
      <color theme="1"/>
      <name val="Calibri"/>
      <family val="2"/>
      <scheme val="minor"/>
    </font>
    <font>
      <b/>
      <sz val="14"/>
      <color indexed="8"/>
      <name val="Times"/>
      <family val="1"/>
    </font>
    <font>
      <b/>
      <sz val="14"/>
      <color indexed="8"/>
      <name val="Calibri"/>
      <family val="2"/>
    </font>
    <font>
      <b/>
      <u/>
      <sz val="18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b/>
      <i/>
      <sz val="11"/>
      <color indexed="8"/>
      <name val="Calibri"/>
      <family val="2"/>
    </font>
    <font>
      <sz val="18"/>
      <color theme="1"/>
      <name val="Calibri"/>
      <family val="2"/>
      <scheme val="minor"/>
    </font>
    <font>
      <b/>
      <i/>
      <sz val="18"/>
      <color indexed="8"/>
      <name val="Calibri"/>
      <family val="2"/>
    </font>
    <font>
      <b/>
      <sz val="14"/>
      <color indexed="9"/>
      <name val="Arial Narrow"/>
      <family val="2"/>
    </font>
    <font>
      <b/>
      <sz val="14"/>
      <color indexed="8"/>
      <name val="Bodoni MT Condensed"/>
      <family val="1"/>
    </font>
    <font>
      <b/>
      <sz val="14"/>
      <name val="Bodoni MT Condensed"/>
      <family val="1"/>
    </font>
    <font>
      <b/>
      <sz val="14"/>
      <color indexed="62"/>
      <name val="Bodoni MT Condensed"/>
      <family val="1"/>
    </font>
    <font>
      <sz val="14"/>
      <name val="Bodoni MT Condensed"/>
      <family val="1"/>
    </font>
    <font>
      <sz val="10"/>
      <color indexed="8"/>
      <name val="Arial Narrow"/>
      <family val="2"/>
    </font>
    <font>
      <sz val="11"/>
      <color indexed="8"/>
      <name val="Arial Narrow"/>
      <family val="2"/>
    </font>
    <font>
      <b/>
      <sz val="11"/>
      <color indexed="8"/>
      <name val="Bodoni MT Condensed"/>
      <family val="1"/>
    </font>
    <font>
      <sz val="10"/>
      <color indexed="8"/>
      <name val="Calibri"/>
      <family val="2"/>
      <scheme val="minor"/>
    </font>
    <font>
      <b/>
      <sz val="10"/>
      <color indexed="8"/>
      <name val="Arial Narrow"/>
      <family val="2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499984740745262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134">
    <xf numFmtId="0" fontId="0" fillId="0" borderId="0" xfId="0"/>
    <xf numFmtId="0" fontId="1" fillId="0" borderId="0" xfId="0" applyFont="1"/>
    <xf numFmtId="0" fontId="2" fillId="0" borderId="0" xfId="0" applyFont="1" applyAlignment="1"/>
    <xf numFmtId="0" fontId="3" fillId="0" borderId="0" xfId="0" applyFont="1" applyAlignment="1"/>
    <xf numFmtId="0" fontId="4" fillId="2" borderId="1" xfId="0" applyFont="1" applyFill="1" applyBorder="1" applyAlignment="1">
      <alignment wrapText="1"/>
    </xf>
    <xf numFmtId="0" fontId="6" fillId="0" borderId="0" xfId="0" applyFont="1" applyAlignment="1"/>
    <xf numFmtId="0" fontId="0" fillId="3" borderId="0" xfId="0" applyFill="1"/>
    <xf numFmtId="0" fontId="4" fillId="3" borderId="0" xfId="0" applyFont="1" applyFill="1" applyBorder="1" applyAlignment="1">
      <alignment horizontal="left" wrapText="1"/>
    </xf>
    <xf numFmtId="0" fontId="6" fillId="3" borderId="0" xfId="0" applyFont="1" applyFill="1" applyAlignment="1"/>
    <xf numFmtId="0" fontId="7" fillId="0" borderId="0" xfId="0" applyFont="1"/>
    <xf numFmtId="0" fontId="7" fillId="3" borderId="0" xfId="0" applyFont="1" applyFill="1"/>
    <xf numFmtId="0" fontId="0" fillId="0" borderId="0" xfId="0" applyAlignment="1">
      <alignment horizontal="justify"/>
    </xf>
    <xf numFmtId="0" fontId="11" fillId="8" borderId="18" xfId="0" applyFont="1" applyFill="1" applyBorder="1" applyAlignment="1">
      <alignment horizontal="center" vertical="center" wrapText="1"/>
    </xf>
    <xf numFmtId="0" fontId="11" fillId="8" borderId="19" xfId="0" applyFont="1" applyFill="1" applyBorder="1" applyAlignment="1">
      <alignment horizontal="center" vertical="center" wrapText="1"/>
    </xf>
    <xf numFmtId="0" fontId="11" fillId="8" borderId="20" xfId="0" applyFont="1" applyFill="1" applyBorder="1" applyAlignment="1">
      <alignment horizontal="center" vertical="center" wrapText="1"/>
    </xf>
    <xf numFmtId="0" fontId="11" fillId="8" borderId="21" xfId="0" applyFont="1" applyFill="1" applyBorder="1" applyAlignment="1">
      <alignment horizontal="center" vertical="center" wrapText="1"/>
    </xf>
    <xf numFmtId="0" fontId="11" fillId="8" borderId="22" xfId="0" applyFont="1" applyFill="1" applyBorder="1" applyAlignment="1">
      <alignment horizontal="center" vertical="center" wrapText="1"/>
    </xf>
    <xf numFmtId="0" fontId="11" fillId="8" borderId="1" xfId="0" applyFont="1" applyFill="1" applyBorder="1" applyAlignment="1">
      <alignment horizontal="center" vertical="center" wrapText="1"/>
    </xf>
    <xf numFmtId="0" fontId="11" fillId="8" borderId="2" xfId="0" applyFont="1" applyFill="1" applyBorder="1" applyAlignment="1">
      <alignment horizontal="center" vertical="center" wrapText="1"/>
    </xf>
    <xf numFmtId="0" fontId="11" fillId="8" borderId="23" xfId="0" applyFont="1" applyFill="1" applyBorder="1" applyAlignment="1">
      <alignment horizontal="center" vertical="center" wrapText="1"/>
    </xf>
    <xf numFmtId="3" fontId="12" fillId="9" borderId="26" xfId="0" applyNumberFormat="1" applyFont="1" applyFill="1" applyBorder="1" applyAlignment="1">
      <alignment horizontal="center"/>
    </xf>
    <xf numFmtId="0" fontId="12" fillId="9" borderId="30" xfId="0" applyFont="1" applyFill="1" applyBorder="1" applyAlignment="1">
      <alignment horizontal="center"/>
    </xf>
    <xf numFmtId="3" fontId="12" fillId="9" borderId="27" xfId="0" applyNumberFormat="1" applyFont="1" applyFill="1" applyBorder="1" applyAlignment="1">
      <alignment horizontal="center"/>
    </xf>
    <xf numFmtId="0" fontId="12" fillId="9" borderId="22" xfId="0" applyFont="1" applyFill="1" applyBorder="1" applyAlignment="1">
      <alignment horizontal="center"/>
    </xf>
    <xf numFmtId="3" fontId="12" fillId="9" borderId="1" xfId="0" applyNumberFormat="1" applyFont="1" applyFill="1" applyBorder="1" applyAlignment="1">
      <alignment horizontal="center"/>
    </xf>
    <xf numFmtId="0" fontId="11" fillId="9" borderId="31" xfId="0" applyFont="1" applyFill="1" applyBorder="1" applyAlignment="1">
      <alignment horizontal="center"/>
    </xf>
    <xf numFmtId="0" fontId="13" fillId="9" borderId="1" xfId="0" applyFont="1" applyFill="1" applyBorder="1" applyAlignment="1">
      <alignment horizontal="center"/>
    </xf>
    <xf numFmtId="3" fontId="11" fillId="9" borderId="1" xfId="0" applyNumberFormat="1" applyFont="1" applyFill="1" applyBorder="1" applyAlignment="1">
      <alignment horizontal="center"/>
    </xf>
    <xf numFmtId="3" fontId="11" fillId="9" borderId="2" xfId="0" applyNumberFormat="1" applyFont="1" applyFill="1" applyBorder="1" applyAlignment="1">
      <alignment horizontal="center"/>
    </xf>
    <xf numFmtId="0" fontId="11" fillId="8" borderId="29" xfId="0" applyFont="1" applyFill="1" applyBorder="1" applyAlignment="1">
      <alignment horizontal="center" vertical="center" wrapText="1"/>
    </xf>
    <xf numFmtId="0" fontId="16" fillId="10" borderId="33" xfId="0" applyFont="1" applyFill="1" applyBorder="1" applyAlignment="1">
      <alignment horizontal="center" vertical="center"/>
    </xf>
    <xf numFmtId="14" fontId="15" fillId="10" borderId="20" xfId="0" applyNumberFormat="1" applyFont="1" applyFill="1" applyBorder="1" applyAlignment="1">
      <alignment horizontal="center"/>
    </xf>
    <xf numFmtId="14" fontId="15" fillId="10" borderId="18" xfId="0" applyNumberFormat="1" applyFont="1" applyFill="1" applyBorder="1" applyAlignment="1">
      <alignment horizontal="center"/>
    </xf>
    <xf numFmtId="14" fontId="15" fillId="10" borderId="19" xfId="0" applyNumberFormat="1" applyFont="1" applyFill="1" applyBorder="1" applyAlignment="1">
      <alignment horizontal="center"/>
    </xf>
    <xf numFmtId="14" fontId="15" fillId="10" borderId="22" xfId="0" applyNumberFormat="1" applyFont="1" applyFill="1" applyBorder="1" applyAlignment="1">
      <alignment horizontal="center"/>
    </xf>
    <xf numFmtId="14" fontId="15" fillId="10" borderId="1" xfId="0" applyNumberFormat="1" applyFont="1" applyFill="1" applyBorder="1" applyAlignment="1">
      <alignment horizontal="center"/>
    </xf>
    <xf numFmtId="14" fontId="15" fillId="10" borderId="2" xfId="0" applyNumberFormat="1" applyFont="1" applyFill="1" applyBorder="1" applyAlignment="1">
      <alignment horizontal="center"/>
    </xf>
    <xf numFmtId="14" fontId="15" fillId="10" borderId="22" xfId="0" applyNumberFormat="1" applyFont="1" applyFill="1" applyBorder="1" applyAlignment="1">
      <alignment horizontal="center" vertical="center"/>
    </xf>
    <xf numFmtId="14" fontId="15" fillId="3" borderId="1" xfId="0" applyNumberFormat="1" applyFont="1" applyFill="1" applyBorder="1" applyAlignment="1">
      <alignment horizontal="center" vertical="center"/>
    </xf>
    <xf numFmtId="164" fontId="15" fillId="10" borderId="1" xfId="0" applyNumberFormat="1" applyFont="1" applyFill="1" applyBorder="1" applyAlignment="1">
      <alignment horizontal="center"/>
    </xf>
    <xf numFmtId="14" fontId="15" fillId="3" borderId="1" xfId="0" applyNumberFormat="1" applyFont="1" applyFill="1" applyBorder="1" applyAlignment="1">
      <alignment horizontal="center"/>
    </xf>
    <xf numFmtId="0" fontId="16" fillId="11" borderId="35" xfId="0" applyFont="1" applyFill="1" applyBorder="1" applyAlignment="1">
      <alignment horizontal="center" vertical="center"/>
    </xf>
    <xf numFmtId="0" fontId="15" fillId="11" borderId="22" xfId="0" applyFont="1" applyFill="1" applyBorder="1" applyAlignment="1">
      <alignment horizontal="center"/>
    </xf>
    <xf numFmtId="0" fontId="15" fillId="11" borderId="1" xfId="0" applyFont="1" applyFill="1" applyBorder="1" applyAlignment="1">
      <alignment horizontal="center"/>
    </xf>
    <xf numFmtId="0" fontId="15" fillId="11" borderId="24" xfId="0" applyFont="1" applyFill="1" applyBorder="1" applyAlignment="1">
      <alignment horizontal="center"/>
    </xf>
    <xf numFmtId="0" fontId="15" fillId="11" borderId="2" xfId="0" applyFont="1" applyFill="1" applyBorder="1" applyAlignment="1">
      <alignment horizontal="center"/>
    </xf>
    <xf numFmtId="0" fontId="15" fillId="11" borderId="22" xfId="0" applyFont="1" applyFill="1" applyBorder="1" applyAlignment="1">
      <alignment horizontal="center" vertical="center"/>
    </xf>
    <xf numFmtId="0" fontId="15" fillId="11" borderId="1" xfId="0" applyFont="1" applyFill="1" applyBorder="1" applyAlignment="1">
      <alignment horizontal="center" vertical="center"/>
    </xf>
    <xf numFmtId="14" fontId="15" fillId="0" borderId="22" xfId="0" applyNumberFormat="1" applyFont="1" applyFill="1" applyBorder="1" applyAlignment="1">
      <alignment horizontal="center"/>
    </xf>
    <xf numFmtId="14" fontId="15" fillId="0" borderId="1" xfId="0" applyNumberFormat="1" applyFont="1" applyFill="1" applyBorder="1" applyAlignment="1">
      <alignment horizontal="center"/>
    </xf>
    <xf numFmtId="14" fontId="15" fillId="0" borderId="24" xfId="0" applyNumberFormat="1" applyFont="1" applyFill="1" applyBorder="1" applyAlignment="1">
      <alignment horizontal="center"/>
    </xf>
    <xf numFmtId="14" fontId="15" fillId="0" borderId="2" xfId="0" applyNumberFormat="1" applyFont="1" applyFill="1" applyBorder="1" applyAlignment="1">
      <alignment horizontal="center"/>
    </xf>
    <xf numFmtId="14" fontId="15" fillId="0" borderId="22" xfId="0" applyNumberFormat="1" applyFont="1" applyFill="1" applyBorder="1" applyAlignment="1">
      <alignment horizontal="center" vertical="center"/>
    </xf>
    <xf numFmtId="14" fontId="15" fillId="0" borderId="1" xfId="0" applyNumberFormat="1" applyFont="1" applyFill="1" applyBorder="1" applyAlignment="1">
      <alignment horizontal="center" vertical="center"/>
    </xf>
    <xf numFmtId="1" fontId="15" fillId="0" borderId="1" xfId="0" applyNumberFormat="1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6" fillId="11" borderId="38" xfId="0" applyFont="1" applyFill="1" applyBorder="1" applyAlignment="1">
      <alignment horizontal="center" vertical="center"/>
    </xf>
    <xf numFmtId="0" fontId="15" fillId="11" borderId="25" xfId="0" applyFont="1" applyFill="1" applyBorder="1" applyAlignment="1">
      <alignment horizontal="center"/>
    </xf>
    <xf numFmtId="0" fontId="15" fillId="11" borderId="26" xfId="0" applyFont="1" applyFill="1" applyBorder="1" applyAlignment="1">
      <alignment horizontal="center"/>
    </xf>
    <xf numFmtId="0" fontId="15" fillId="11" borderId="27" xfId="0" applyFont="1" applyFill="1" applyBorder="1" applyAlignment="1">
      <alignment horizontal="center"/>
    </xf>
    <xf numFmtId="0" fontId="15" fillId="11" borderId="39" xfId="0" applyFont="1" applyFill="1" applyBorder="1" applyAlignment="1">
      <alignment horizontal="center"/>
    </xf>
    <xf numFmtId="0" fontId="15" fillId="11" borderId="25" xfId="0" applyFont="1" applyFill="1" applyBorder="1" applyAlignment="1">
      <alignment horizontal="center" vertical="center"/>
    </xf>
    <xf numFmtId="0" fontId="15" fillId="11" borderId="26" xfId="0" applyFont="1" applyFill="1" applyBorder="1" applyAlignment="1">
      <alignment horizontal="center" vertical="center"/>
    </xf>
    <xf numFmtId="0" fontId="0" fillId="0" borderId="40" xfId="0" applyBorder="1" applyAlignment="1">
      <alignment horizontal="center"/>
    </xf>
    <xf numFmtId="0" fontId="18" fillId="0" borderId="9" xfId="0" applyFont="1" applyFill="1" applyBorder="1" applyAlignment="1">
      <alignment horizontal="center" vertical="center"/>
    </xf>
    <xf numFmtId="3" fontId="14" fillId="3" borderId="40" xfId="0" applyNumberFormat="1" applyFont="1" applyFill="1" applyBorder="1" applyAlignment="1">
      <alignment horizontal="center" vertical="center"/>
    </xf>
    <xf numFmtId="3" fontId="14" fillId="12" borderId="41" xfId="0" applyNumberFormat="1" applyFont="1" applyFill="1" applyBorder="1" applyAlignment="1">
      <alignment horizontal="center" vertical="center"/>
    </xf>
    <xf numFmtId="0" fontId="14" fillId="12" borderId="6" xfId="0" applyFont="1" applyFill="1" applyBorder="1" applyAlignment="1">
      <alignment horizontal="center" vertical="center"/>
    </xf>
    <xf numFmtId="0" fontId="14" fillId="12" borderId="7" xfId="0" applyFont="1" applyFill="1" applyBorder="1" applyAlignment="1">
      <alignment horizontal="center" vertical="center"/>
    </xf>
    <xf numFmtId="0" fontId="14" fillId="12" borderId="40" xfId="0" applyFont="1" applyFill="1" applyBorder="1" applyAlignment="1">
      <alignment horizontal="center" vertical="center"/>
    </xf>
    <xf numFmtId="0" fontId="14" fillId="12" borderId="41" xfId="0" applyFont="1" applyFill="1" applyBorder="1" applyAlignment="1">
      <alignment horizontal="center"/>
    </xf>
    <xf numFmtId="0" fontId="14" fillId="12" borderId="6" xfId="0" applyFont="1" applyFill="1" applyBorder="1" applyAlignment="1">
      <alignment horizontal="center"/>
    </xf>
    <xf numFmtId="0" fontId="14" fillId="12" borderId="42" xfId="0" applyFont="1" applyFill="1" applyBorder="1" applyAlignment="1">
      <alignment horizontal="center"/>
    </xf>
    <xf numFmtId="0" fontId="14" fillId="12" borderId="29" xfId="0" applyFont="1" applyFill="1" applyBorder="1" applyAlignment="1">
      <alignment horizontal="center"/>
    </xf>
    <xf numFmtId="0" fontId="14" fillId="12" borderId="43" xfId="0" applyFont="1" applyFill="1" applyBorder="1" applyAlignment="1">
      <alignment horizontal="center"/>
    </xf>
    <xf numFmtId="0" fontId="14" fillId="12" borderId="44" xfId="0" applyFont="1" applyFill="1" applyBorder="1" applyAlignment="1">
      <alignment horizontal="center"/>
    </xf>
    <xf numFmtId="0" fontId="14" fillId="12" borderId="45" xfId="0" applyFont="1" applyFill="1" applyBorder="1" applyAlignment="1">
      <alignment horizontal="center" vertical="center"/>
    </xf>
    <xf numFmtId="0" fontId="14" fillId="13" borderId="43" xfId="0" applyFont="1" applyFill="1" applyBorder="1" applyAlignment="1">
      <alignment horizontal="center"/>
    </xf>
    <xf numFmtId="0" fontId="14" fillId="12" borderId="46" xfId="0" applyFont="1" applyFill="1" applyBorder="1" applyAlignment="1">
      <alignment horizontal="center"/>
    </xf>
    <xf numFmtId="0" fontId="14" fillId="12" borderId="5" xfId="0" applyFont="1" applyFill="1" applyBorder="1" applyAlignment="1">
      <alignment horizontal="center"/>
    </xf>
    <xf numFmtId="0" fontId="14" fillId="12" borderId="7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15" fillId="3" borderId="24" xfId="0" applyFont="1" applyFill="1" applyBorder="1" applyAlignment="1">
      <alignment horizontal="center" vertical="center"/>
    </xf>
    <xf numFmtId="0" fontId="0" fillId="0" borderId="36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15" fillId="10" borderId="1" xfId="0" applyFont="1" applyFill="1" applyBorder="1" applyAlignment="1">
      <alignment horizontal="center" vertical="center" wrapText="1"/>
    </xf>
    <xf numFmtId="3" fontId="15" fillId="3" borderId="37" xfId="0" applyNumberFormat="1" applyFont="1" applyFill="1" applyBorder="1" applyAlignment="1">
      <alignment horizontal="center" vertical="center"/>
    </xf>
    <xf numFmtId="0" fontId="15" fillId="3" borderId="18" xfId="0" applyFont="1" applyFill="1" applyBorder="1" applyAlignment="1">
      <alignment horizontal="center" vertical="center"/>
    </xf>
    <xf numFmtId="3" fontId="17" fillId="10" borderId="37" xfId="0" applyNumberFormat="1" applyFont="1" applyFill="1" applyBorder="1" applyAlignment="1">
      <alignment horizontal="center" vertical="center"/>
    </xf>
    <xf numFmtId="3" fontId="17" fillId="10" borderId="18" xfId="0" applyNumberFormat="1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center" vertical="center"/>
    </xf>
    <xf numFmtId="0" fontId="15" fillId="3" borderId="37" xfId="0" applyFont="1" applyFill="1" applyBorder="1" applyAlignment="1">
      <alignment horizontal="center" vertical="center"/>
    </xf>
    <xf numFmtId="0" fontId="0" fillId="0" borderId="34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14" fillId="10" borderId="1" xfId="0" applyFont="1" applyFill="1" applyBorder="1" applyAlignment="1">
      <alignment horizontal="center" vertical="center" wrapText="1"/>
    </xf>
    <xf numFmtId="3" fontId="15" fillId="3" borderId="1" xfId="0" applyNumberFormat="1" applyFont="1" applyFill="1" applyBorder="1" applyAlignment="1">
      <alignment horizontal="center" vertical="center"/>
    </xf>
    <xf numFmtId="3" fontId="15" fillId="10" borderId="1" xfId="0" applyNumberFormat="1" applyFont="1" applyFill="1" applyBorder="1" applyAlignment="1">
      <alignment horizontal="center" vertical="center"/>
    </xf>
    <xf numFmtId="0" fontId="15" fillId="3" borderId="1" xfId="0" applyNumberFormat="1" applyFont="1" applyFill="1" applyBorder="1" applyAlignment="1">
      <alignment horizontal="center" vertical="center"/>
    </xf>
    <xf numFmtId="0" fontId="15" fillId="3" borderId="19" xfId="0" applyFont="1" applyFill="1" applyBorder="1" applyAlignment="1">
      <alignment horizontal="center" vertical="center"/>
    </xf>
    <xf numFmtId="0" fontId="14" fillId="10" borderId="18" xfId="0" applyFont="1" applyFill="1" applyBorder="1" applyAlignment="1">
      <alignment horizontal="center" vertical="center" wrapText="1"/>
    </xf>
    <xf numFmtId="3" fontId="15" fillId="3" borderId="18" xfId="0" applyNumberFormat="1" applyFont="1" applyFill="1" applyBorder="1" applyAlignment="1">
      <alignment horizontal="center" vertical="center"/>
    </xf>
    <xf numFmtId="3" fontId="15" fillId="10" borderId="18" xfId="0" applyNumberFormat="1" applyFont="1" applyFill="1" applyBorder="1" applyAlignment="1">
      <alignment horizontal="center" vertical="center"/>
    </xf>
    <xf numFmtId="0" fontId="10" fillId="7" borderId="13" xfId="0" applyFont="1" applyFill="1" applyBorder="1" applyAlignment="1">
      <alignment horizontal="center" vertical="center" wrapText="1"/>
    </xf>
    <xf numFmtId="0" fontId="10" fillId="7" borderId="26" xfId="0" applyFont="1" applyFill="1" applyBorder="1" applyAlignment="1">
      <alignment horizontal="center" vertical="center" wrapText="1"/>
    </xf>
    <xf numFmtId="0" fontId="10" fillId="8" borderId="15" xfId="0" applyFont="1" applyFill="1" applyBorder="1" applyAlignment="1">
      <alignment horizontal="center" vertical="center" wrapText="1"/>
    </xf>
    <xf numFmtId="0" fontId="10" fillId="8" borderId="27" xfId="0" applyFont="1" applyFill="1" applyBorder="1" applyAlignment="1">
      <alignment horizontal="center" vertical="center" wrapText="1"/>
    </xf>
    <xf numFmtId="0" fontId="11" fillId="8" borderId="17" xfId="0" applyFont="1" applyFill="1" applyBorder="1" applyAlignment="1">
      <alignment horizontal="center" vertical="center" wrapText="1"/>
    </xf>
    <xf numFmtId="0" fontId="11" fillId="8" borderId="29" xfId="0" applyFont="1" applyFill="1" applyBorder="1" applyAlignment="1">
      <alignment horizontal="center" vertical="center" wrapText="1"/>
    </xf>
    <xf numFmtId="0" fontId="11" fillId="8" borderId="1" xfId="0" applyFont="1" applyFill="1" applyBorder="1" applyAlignment="1">
      <alignment horizontal="center" vertical="center" wrapText="1"/>
    </xf>
    <xf numFmtId="0" fontId="11" fillId="8" borderId="24" xfId="0" applyFont="1" applyFill="1" applyBorder="1" applyAlignment="1">
      <alignment horizontal="center" vertical="center" wrapText="1"/>
    </xf>
    <xf numFmtId="0" fontId="11" fillId="8" borderId="27" xfId="0" applyFont="1" applyFill="1" applyBorder="1" applyAlignment="1">
      <alignment horizontal="center" vertical="center" wrapText="1"/>
    </xf>
    <xf numFmtId="0" fontId="9" fillId="5" borderId="5" xfId="0" applyFont="1" applyFill="1" applyBorder="1" applyAlignment="1">
      <alignment horizontal="center" vertical="center" wrapText="1"/>
    </xf>
    <xf numFmtId="0" fontId="9" fillId="5" borderId="6" xfId="0" applyFont="1" applyFill="1" applyBorder="1" applyAlignment="1">
      <alignment horizontal="center" vertical="center" wrapText="1"/>
    </xf>
    <xf numFmtId="0" fontId="9" fillId="5" borderId="7" xfId="0" applyFont="1" applyFill="1" applyBorder="1" applyAlignment="1">
      <alignment horizontal="center" vertical="center" wrapText="1"/>
    </xf>
    <xf numFmtId="0" fontId="10" fillId="6" borderId="8" xfId="0" applyFont="1" applyFill="1" applyBorder="1" applyAlignment="1">
      <alignment horizontal="center" vertical="center" wrapText="1"/>
    </xf>
    <xf numFmtId="0" fontId="10" fillId="6" borderId="16" xfId="0" applyFont="1" applyFill="1" applyBorder="1" applyAlignment="1">
      <alignment horizontal="center" vertical="center" wrapText="1"/>
    </xf>
    <xf numFmtId="0" fontId="10" fillId="6" borderId="28" xfId="0" applyFont="1" applyFill="1" applyBorder="1" applyAlignment="1">
      <alignment horizontal="center" vertical="center" wrapText="1"/>
    </xf>
    <xf numFmtId="0" fontId="9" fillId="5" borderId="9" xfId="0" applyFont="1" applyFill="1" applyBorder="1" applyAlignment="1">
      <alignment horizontal="center" vertical="center"/>
    </xf>
    <xf numFmtId="0" fontId="9" fillId="5" borderId="10" xfId="0" applyFont="1" applyFill="1" applyBorder="1" applyAlignment="1">
      <alignment horizontal="center" vertical="center"/>
    </xf>
    <xf numFmtId="0" fontId="9" fillId="5" borderId="11" xfId="0" applyFont="1" applyFill="1" applyBorder="1" applyAlignment="1">
      <alignment horizontal="center" vertical="center"/>
    </xf>
    <xf numFmtId="0" fontId="9" fillId="5" borderId="12" xfId="0" applyFont="1" applyFill="1" applyBorder="1" applyAlignment="1">
      <alignment horizontal="center" vertical="center"/>
    </xf>
    <xf numFmtId="0" fontId="9" fillId="5" borderId="13" xfId="0" applyFont="1" applyFill="1" applyBorder="1" applyAlignment="1">
      <alignment horizontal="center" vertical="center"/>
    </xf>
    <xf numFmtId="0" fontId="9" fillId="5" borderId="14" xfId="0" applyFont="1" applyFill="1" applyBorder="1" applyAlignment="1">
      <alignment horizontal="center" vertical="center"/>
    </xf>
    <xf numFmtId="0" fontId="9" fillId="5" borderId="9" xfId="0" applyFont="1" applyFill="1" applyBorder="1" applyAlignment="1">
      <alignment horizontal="center" vertical="center" wrapText="1"/>
    </xf>
    <xf numFmtId="0" fontId="9" fillId="5" borderId="11" xfId="0" applyFont="1" applyFill="1" applyBorder="1" applyAlignment="1">
      <alignment horizontal="center" vertical="center" wrapText="1"/>
    </xf>
    <xf numFmtId="0" fontId="2" fillId="7" borderId="12" xfId="0" applyFont="1" applyFill="1" applyBorder="1" applyAlignment="1">
      <alignment horizontal="center" vertical="center" textRotation="90" wrapText="1"/>
    </xf>
    <xf numFmtId="0" fontId="2" fillId="7" borderId="25" xfId="0" applyFont="1" applyFill="1" applyBorder="1" applyAlignment="1">
      <alignment horizontal="center" vertical="center" textRotation="90" wrapText="1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8" fillId="4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2"/>
  <sheetViews>
    <sheetView tabSelected="1" workbookViewId="0">
      <selection activeCell="C1" sqref="C1"/>
    </sheetView>
  </sheetViews>
  <sheetFormatPr baseColWidth="10" defaultRowHeight="15" x14ac:dyDescent="0.25"/>
  <cols>
    <col min="1" max="1" width="2.85546875" customWidth="1"/>
    <col min="2" max="2" width="32.5703125" customWidth="1"/>
    <col min="3" max="3" width="11" customWidth="1"/>
  </cols>
  <sheetData>
    <row r="1" spans="1:24" ht="23.25" x14ac:dyDescent="0.35">
      <c r="B1" s="1"/>
      <c r="C1" s="2"/>
      <c r="D1" s="2"/>
      <c r="E1" s="2"/>
      <c r="F1" s="2"/>
      <c r="G1" s="2"/>
      <c r="J1" s="2"/>
      <c r="K1" s="3" t="s">
        <v>0</v>
      </c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ht="23.25" x14ac:dyDescent="0.35">
      <c r="B2" s="1"/>
      <c r="C2" s="2"/>
      <c r="D2" s="2"/>
      <c r="E2" s="2"/>
      <c r="F2" s="2"/>
      <c r="G2" s="2"/>
      <c r="J2" s="2"/>
      <c r="K2" s="3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ht="18.75" customHeight="1" x14ac:dyDescent="0.25">
      <c r="B3" s="4" t="s">
        <v>1</v>
      </c>
      <c r="C3" s="130" t="s">
        <v>2</v>
      </c>
      <c r="D3" s="131"/>
      <c r="E3" s="131"/>
      <c r="F3" s="131"/>
      <c r="G3" s="131"/>
      <c r="H3" s="131"/>
      <c r="I3" s="132"/>
      <c r="J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6.5" customHeight="1" x14ac:dyDescent="0.25">
      <c r="B4" s="4" t="s">
        <v>3</v>
      </c>
      <c r="C4" s="130">
        <v>2022</v>
      </c>
      <c r="D4" s="131"/>
      <c r="E4" s="131"/>
      <c r="F4" s="131"/>
      <c r="G4" s="131"/>
      <c r="H4" s="131"/>
      <c r="I4" s="132"/>
      <c r="J4" s="5"/>
      <c r="N4" s="5"/>
      <c r="O4" s="5"/>
      <c r="P4" s="5"/>
      <c r="Q4" s="5"/>
      <c r="R4" s="5"/>
      <c r="S4" s="5"/>
      <c r="T4" s="5"/>
      <c r="U4" s="5"/>
      <c r="V4" s="5"/>
      <c r="W4" s="5"/>
      <c r="X4" s="5"/>
    </row>
    <row r="5" spans="1:24" ht="17.25" customHeight="1" x14ac:dyDescent="0.25">
      <c r="B5" s="4" t="s">
        <v>4</v>
      </c>
      <c r="C5" s="130" t="s">
        <v>5</v>
      </c>
      <c r="D5" s="131"/>
      <c r="E5" s="131"/>
      <c r="F5" s="131"/>
      <c r="G5" s="131"/>
      <c r="H5" s="131"/>
      <c r="I5" s="132"/>
      <c r="J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1:24" ht="15.75" customHeight="1" x14ac:dyDescent="0.25">
      <c r="B6" s="4" t="s">
        <v>6</v>
      </c>
      <c r="C6" s="130" t="s">
        <v>7</v>
      </c>
      <c r="D6" s="131"/>
      <c r="E6" s="131"/>
      <c r="F6" s="131"/>
      <c r="G6" s="131"/>
      <c r="H6" s="131"/>
      <c r="I6" s="132"/>
      <c r="J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16.5" customHeight="1" x14ac:dyDescent="0.25">
      <c r="B7" s="4" t="s">
        <v>8</v>
      </c>
      <c r="C7" s="130" t="s">
        <v>9</v>
      </c>
      <c r="D7" s="131"/>
      <c r="E7" s="131"/>
      <c r="F7" s="131"/>
      <c r="G7" s="131"/>
      <c r="H7" s="131"/>
      <c r="I7" s="132"/>
      <c r="J7" s="5"/>
      <c r="N7" s="5"/>
      <c r="O7" s="5"/>
      <c r="P7" s="5"/>
      <c r="Q7" s="5"/>
      <c r="R7" s="5"/>
      <c r="S7" s="5"/>
      <c r="T7" s="5"/>
      <c r="U7" s="5"/>
      <c r="V7" s="5"/>
      <c r="W7" s="5"/>
      <c r="X7" s="5"/>
    </row>
    <row r="8" spans="1:24" ht="15.75" x14ac:dyDescent="0.25">
      <c r="A8" s="6"/>
      <c r="B8" s="7"/>
      <c r="C8" s="7"/>
      <c r="D8" s="7"/>
      <c r="E8" s="7"/>
      <c r="F8" s="7"/>
      <c r="G8" s="7"/>
      <c r="H8" s="7"/>
      <c r="I8" s="7"/>
      <c r="J8" s="8"/>
      <c r="K8" s="6"/>
      <c r="L8" s="6"/>
      <c r="M8" s="6"/>
      <c r="N8" s="8"/>
      <c r="O8" s="8"/>
      <c r="P8" s="8"/>
      <c r="Q8" s="8"/>
      <c r="R8" s="8"/>
      <c r="S8" s="8"/>
      <c r="T8" s="8"/>
      <c r="U8" s="8"/>
      <c r="V8" s="8"/>
      <c r="W8" s="8"/>
      <c r="X8" s="8"/>
    </row>
    <row r="9" spans="1:24" ht="23.25" x14ac:dyDescent="0.35">
      <c r="A9" s="9"/>
      <c r="B9" s="9"/>
      <c r="C9" s="9"/>
      <c r="D9" s="9"/>
      <c r="E9" s="9"/>
      <c r="F9" s="9"/>
      <c r="G9" s="9"/>
      <c r="H9" s="9"/>
      <c r="I9" s="10"/>
      <c r="J9" s="133" t="s">
        <v>10</v>
      </c>
      <c r="K9" s="133"/>
      <c r="L9" s="133"/>
      <c r="M9" s="133"/>
      <c r="N9" s="133"/>
      <c r="O9" s="133"/>
      <c r="P9" s="133"/>
      <c r="Q9" s="10"/>
      <c r="R9" s="9"/>
      <c r="S9" s="9"/>
      <c r="T9" s="9"/>
      <c r="U9" s="9"/>
      <c r="V9" s="9"/>
      <c r="W9" s="9"/>
      <c r="X9" s="9"/>
    </row>
    <row r="10" spans="1:24" x14ac:dyDescent="0.25">
      <c r="M10" s="5"/>
    </row>
    <row r="11" spans="1:24" ht="15.75" thickBot="1" x14ac:dyDescent="0.3">
      <c r="B11" s="11"/>
    </row>
    <row r="12" spans="1:24" ht="18.75" thickBot="1" x14ac:dyDescent="0.3">
      <c r="A12" s="114" t="s">
        <v>11</v>
      </c>
      <c r="B12" s="115"/>
      <c r="C12" s="115"/>
      <c r="D12" s="115"/>
      <c r="E12" s="115"/>
      <c r="F12" s="115"/>
      <c r="G12" s="116"/>
      <c r="H12" s="117" t="s">
        <v>12</v>
      </c>
      <c r="I12" s="120" t="s">
        <v>13</v>
      </c>
      <c r="J12" s="121"/>
      <c r="K12" s="121"/>
      <c r="L12" s="122"/>
      <c r="M12" s="120" t="s">
        <v>14</v>
      </c>
      <c r="N12" s="121"/>
      <c r="O12" s="122"/>
      <c r="P12" s="123" t="s">
        <v>15</v>
      </c>
      <c r="Q12" s="124"/>
      <c r="R12" s="124"/>
      <c r="S12" s="124"/>
      <c r="T12" s="124"/>
      <c r="U12" s="124"/>
      <c r="V12" s="125"/>
      <c r="W12" s="126" t="s">
        <v>16</v>
      </c>
      <c r="X12" s="127"/>
    </row>
    <row r="13" spans="1:24" ht="93.75" x14ac:dyDescent="0.25">
      <c r="A13" s="128" t="s">
        <v>17</v>
      </c>
      <c r="B13" s="105" t="s">
        <v>18</v>
      </c>
      <c r="C13" s="105" t="s">
        <v>19</v>
      </c>
      <c r="D13" s="105" t="s">
        <v>20</v>
      </c>
      <c r="E13" s="105" t="s">
        <v>21</v>
      </c>
      <c r="F13" s="105" t="s">
        <v>22</v>
      </c>
      <c r="G13" s="107" t="s">
        <v>23</v>
      </c>
      <c r="H13" s="118"/>
      <c r="I13" s="109" t="s">
        <v>24</v>
      </c>
      <c r="J13" s="12" t="s">
        <v>25</v>
      </c>
      <c r="K13" s="12" t="s">
        <v>26</v>
      </c>
      <c r="L13" s="13" t="s">
        <v>27</v>
      </c>
      <c r="M13" s="14" t="s">
        <v>28</v>
      </c>
      <c r="N13" s="12" t="s">
        <v>29</v>
      </c>
      <c r="O13" s="15" t="s">
        <v>30</v>
      </c>
      <c r="P13" s="16" t="s">
        <v>31</v>
      </c>
      <c r="Q13" s="17" t="s">
        <v>32</v>
      </c>
      <c r="R13" s="111" t="s">
        <v>33</v>
      </c>
      <c r="S13" s="17" t="s">
        <v>34</v>
      </c>
      <c r="T13" s="17" t="s">
        <v>35</v>
      </c>
      <c r="U13" s="17" t="s">
        <v>36</v>
      </c>
      <c r="V13" s="18" t="s">
        <v>37</v>
      </c>
      <c r="W13" s="19" t="s">
        <v>38</v>
      </c>
      <c r="X13" s="112" t="s">
        <v>39</v>
      </c>
    </row>
    <row r="14" spans="1:24" ht="19.5" thickBot="1" x14ac:dyDescent="0.35">
      <c r="A14" s="129"/>
      <c r="B14" s="106"/>
      <c r="C14" s="106"/>
      <c r="D14" s="106"/>
      <c r="E14" s="106"/>
      <c r="F14" s="106"/>
      <c r="G14" s="108"/>
      <c r="H14" s="119"/>
      <c r="I14" s="110"/>
      <c r="J14" s="20" t="s">
        <v>40</v>
      </c>
      <c r="K14" s="21" t="s">
        <v>41</v>
      </c>
      <c r="L14" s="22" t="s">
        <v>42</v>
      </c>
      <c r="M14" s="23" t="s">
        <v>43</v>
      </c>
      <c r="N14" s="24" t="s">
        <v>40</v>
      </c>
      <c r="O14" s="25" t="s">
        <v>41</v>
      </c>
      <c r="P14" s="23" t="s">
        <v>44</v>
      </c>
      <c r="Q14" s="26" t="s">
        <v>40</v>
      </c>
      <c r="R14" s="111"/>
      <c r="S14" s="24" t="s">
        <v>45</v>
      </c>
      <c r="T14" s="27" t="s">
        <v>44</v>
      </c>
      <c r="U14" s="27" t="s">
        <v>46</v>
      </c>
      <c r="V14" s="28" t="s">
        <v>47</v>
      </c>
      <c r="W14" s="29"/>
      <c r="X14" s="113"/>
    </row>
    <row r="15" spans="1:24" ht="16.5" x14ac:dyDescent="0.3">
      <c r="A15" s="86">
        <v>1</v>
      </c>
      <c r="B15" s="102" t="s">
        <v>48</v>
      </c>
      <c r="C15" s="103"/>
      <c r="D15" s="104" t="s">
        <v>49</v>
      </c>
      <c r="E15" s="89" t="s">
        <v>50</v>
      </c>
      <c r="F15" s="89">
        <v>1</v>
      </c>
      <c r="G15" s="101" t="s">
        <v>51</v>
      </c>
      <c r="H15" s="30" t="s">
        <v>52</v>
      </c>
      <c r="I15" s="31">
        <v>44589</v>
      </c>
      <c r="J15" s="32">
        <f>I15+7</f>
        <v>44596</v>
      </c>
      <c r="K15" s="32">
        <f>J15+3</f>
        <v>44599</v>
      </c>
      <c r="L15" s="33">
        <f>K15+30</f>
        <v>44629</v>
      </c>
      <c r="M15" s="34">
        <f>L15+10</f>
        <v>44639</v>
      </c>
      <c r="N15" s="35">
        <f>M15+7</f>
        <v>44646</v>
      </c>
      <c r="O15" s="36">
        <f>N15+3</f>
        <v>44649</v>
      </c>
      <c r="P15" s="37">
        <f>O15+5</f>
        <v>44654</v>
      </c>
      <c r="Q15" s="38">
        <f>P15+7</f>
        <v>44661</v>
      </c>
      <c r="R15" s="39"/>
      <c r="S15" s="35">
        <f>Q15+9</f>
        <v>44670</v>
      </c>
      <c r="T15" s="35">
        <f>S15+5</f>
        <v>44675</v>
      </c>
      <c r="U15" s="40">
        <f>T15+4</f>
        <v>44679</v>
      </c>
      <c r="V15" s="36">
        <f>U15+3</f>
        <v>44682</v>
      </c>
      <c r="W15" s="31">
        <v>44684</v>
      </c>
      <c r="X15" s="33">
        <f>W15+30</f>
        <v>44714</v>
      </c>
    </row>
    <row r="16" spans="1:24" ht="31.5" customHeight="1" x14ac:dyDescent="0.3">
      <c r="A16" s="94"/>
      <c r="B16" s="97"/>
      <c r="C16" s="92"/>
      <c r="D16" s="99"/>
      <c r="E16" s="92"/>
      <c r="F16" s="92"/>
      <c r="G16" s="84"/>
      <c r="H16" s="41" t="s">
        <v>53</v>
      </c>
      <c r="I16" s="42"/>
      <c r="J16" s="43"/>
      <c r="K16" s="43"/>
      <c r="L16" s="44"/>
      <c r="M16" s="42"/>
      <c r="N16" s="43"/>
      <c r="O16" s="45"/>
      <c r="P16" s="46"/>
      <c r="Q16" s="47"/>
      <c r="R16" s="43"/>
      <c r="S16" s="43"/>
      <c r="T16" s="43"/>
      <c r="U16" s="43"/>
      <c r="V16" s="45"/>
      <c r="W16" s="42"/>
      <c r="X16" s="44"/>
    </row>
    <row r="17" spans="1:24" ht="16.5" x14ac:dyDescent="0.3">
      <c r="A17" s="85">
        <v>2</v>
      </c>
      <c r="B17" s="97" t="s">
        <v>54</v>
      </c>
      <c r="C17" s="98"/>
      <c r="D17" s="99" t="s">
        <v>49</v>
      </c>
      <c r="E17" s="92" t="s">
        <v>50</v>
      </c>
      <c r="F17" s="92">
        <v>2</v>
      </c>
      <c r="G17" s="84" t="s">
        <v>51</v>
      </c>
      <c r="H17" s="30" t="s">
        <v>52</v>
      </c>
      <c r="I17" s="48">
        <v>44589</v>
      </c>
      <c r="J17" s="49">
        <f>I17+7</f>
        <v>44596</v>
      </c>
      <c r="K17" s="49">
        <f>J17+3</f>
        <v>44599</v>
      </c>
      <c r="L17" s="50">
        <f>K17+30</f>
        <v>44629</v>
      </c>
      <c r="M17" s="48">
        <f>L17+10</f>
        <v>44639</v>
      </c>
      <c r="N17" s="49">
        <f>M17+7</f>
        <v>44646</v>
      </c>
      <c r="O17" s="51">
        <f>N17+3</f>
        <v>44649</v>
      </c>
      <c r="P17" s="52">
        <f>O17+5</f>
        <v>44654</v>
      </c>
      <c r="Q17" s="53">
        <f>P17+7</f>
        <v>44661</v>
      </c>
      <c r="R17" s="54"/>
      <c r="S17" s="49">
        <f>Q17+9</f>
        <v>44670</v>
      </c>
      <c r="T17" s="49">
        <f>S17+5</f>
        <v>44675</v>
      </c>
      <c r="U17" s="40">
        <f>T17+4</f>
        <v>44679</v>
      </c>
      <c r="V17" s="51">
        <f>U17+3</f>
        <v>44682</v>
      </c>
      <c r="W17" s="48">
        <v>44684</v>
      </c>
      <c r="X17" s="50">
        <f>W17+30</f>
        <v>44714</v>
      </c>
    </row>
    <row r="18" spans="1:24" ht="25.5" customHeight="1" x14ac:dyDescent="0.3">
      <c r="A18" s="94"/>
      <c r="B18" s="97"/>
      <c r="C18" s="92"/>
      <c r="D18" s="99"/>
      <c r="E18" s="92"/>
      <c r="F18" s="92"/>
      <c r="G18" s="84"/>
      <c r="H18" s="41" t="s">
        <v>53</v>
      </c>
      <c r="I18" s="42"/>
      <c r="J18" s="43"/>
      <c r="K18" s="43"/>
      <c r="L18" s="44"/>
      <c r="M18" s="42"/>
      <c r="N18" s="43"/>
      <c r="O18" s="45"/>
      <c r="P18" s="46"/>
      <c r="Q18" s="47"/>
      <c r="R18" s="43"/>
      <c r="S18" s="43"/>
      <c r="T18" s="43"/>
      <c r="U18" s="43"/>
      <c r="V18" s="45"/>
      <c r="W18" s="42"/>
      <c r="X18" s="44"/>
    </row>
    <row r="19" spans="1:24" ht="16.5" x14ac:dyDescent="0.3">
      <c r="A19" s="85">
        <v>3</v>
      </c>
      <c r="B19" s="97" t="s">
        <v>55</v>
      </c>
      <c r="C19" s="98"/>
      <c r="D19" s="99" t="s">
        <v>56</v>
      </c>
      <c r="E19" s="92" t="s">
        <v>50</v>
      </c>
      <c r="F19" s="92">
        <v>3</v>
      </c>
      <c r="G19" s="84" t="s">
        <v>51</v>
      </c>
      <c r="H19" s="30" t="s">
        <v>52</v>
      </c>
      <c r="I19" s="48" t="s">
        <v>57</v>
      </c>
      <c r="J19" s="49" t="s">
        <v>57</v>
      </c>
      <c r="K19" s="49" t="s">
        <v>57</v>
      </c>
      <c r="L19" s="50" t="s">
        <v>57</v>
      </c>
      <c r="M19" s="48" t="s">
        <v>57</v>
      </c>
      <c r="N19" s="49" t="s">
        <v>57</v>
      </c>
      <c r="O19" s="51" t="s">
        <v>57</v>
      </c>
      <c r="P19" s="52" t="s">
        <v>57</v>
      </c>
      <c r="Q19" s="53" t="s">
        <v>57</v>
      </c>
      <c r="R19" s="54"/>
      <c r="S19" s="49">
        <v>44592</v>
      </c>
      <c r="T19" s="49">
        <f>S19+5</f>
        <v>44597</v>
      </c>
      <c r="U19" s="40">
        <f>T19+4</f>
        <v>44601</v>
      </c>
      <c r="V19" s="51">
        <f>U19+5</f>
        <v>44606</v>
      </c>
      <c r="W19" s="48">
        <v>44612</v>
      </c>
      <c r="X19" s="50">
        <f>W19+90</f>
        <v>44702</v>
      </c>
    </row>
    <row r="20" spans="1:24" ht="39.75" customHeight="1" x14ac:dyDescent="0.3">
      <c r="A20" s="94"/>
      <c r="B20" s="97"/>
      <c r="C20" s="100"/>
      <c r="D20" s="99"/>
      <c r="E20" s="92"/>
      <c r="F20" s="92"/>
      <c r="G20" s="84"/>
      <c r="H20" s="41" t="s">
        <v>53</v>
      </c>
      <c r="I20" s="42"/>
      <c r="J20" s="43"/>
      <c r="K20" s="43"/>
      <c r="L20" s="44"/>
      <c r="M20" s="42"/>
      <c r="N20" s="43"/>
      <c r="O20" s="45"/>
      <c r="P20" s="46"/>
      <c r="Q20" s="47"/>
      <c r="R20" s="43"/>
      <c r="S20" s="43"/>
      <c r="T20" s="43"/>
      <c r="U20" s="43"/>
      <c r="V20" s="45"/>
      <c r="W20" s="42"/>
      <c r="X20" s="44"/>
    </row>
    <row r="21" spans="1:24" ht="16.5" x14ac:dyDescent="0.3">
      <c r="A21" s="85">
        <v>4</v>
      </c>
      <c r="B21" s="97" t="s">
        <v>58</v>
      </c>
      <c r="C21" s="98"/>
      <c r="D21" s="99" t="s">
        <v>56</v>
      </c>
      <c r="E21" s="92" t="s">
        <v>50</v>
      </c>
      <c r="F21" s="92">
        <v>4</v>
      </c>
      <c r="G21" s="84" t="s">
        <v>51</v>
      </c>
      <c r="H21" s="30" t="s">
        <v>52</v>
      </c>
      <c r="I21" s="48" t="s">
        <v>57</v>
      </c>
      <c r="J21" s="49" t="s">
        <v>57</v>
      </c>
      <c r="K21" s="49" t="s">
        <v>57</v>
      </c>
      <c r="L21" s="50" t="s">
        <v>57</v>
      </c>
      <c r="M21" s="48" t="s">
        <v>57</v>
      </c>
      <c r="N21" s="49" t="s">
        <v>57</v>
      </c>
      <c r="O21" s="55" t="s">
        <v>57</v>
      </c>
      <c r="P21" s="52" t="s">
        <v>57</v>
      </c>
      <c r="Q21" s="53" t="s">
        <v>57</v>
      </c>
      <c r="R21" s="54"/>
      <c r="S21" s="49">
        <v>44592</v>
      </c>
      <c r="T21" s="49">
        <f>S21+5</f>
        <v>44597</v>
      </c>
      <c r="U21" s="40">
        <f>T21+4</f>
        <v>44601</v>
      </c>
      <c r="V21" s="51">
        <f>U21+5</f>
        <v>44606</v>
      </c>
      <c r="W21" s="48">
        <v>44612</v>
      </c>
      <c r="X21" s="50">
        <f>W21+90</f>
        <v>44702</v>
      </c>
    </row>
    <row r="22" spans="1:24" ht="32.25" customHeight="1" x14ac:dyDescent="0.3">
      <c r="A22" s="94"/>
      <c r="B22" s="97"/>
      <c r="C22" s="92"/>
      <c r="D22" s="99"/>
      <c r="E22" s="92"/>
      <c r="F22" s="92"/>
      <c r="G22" s="84"/>
      <c r="H22" s="41" t="s">
        <v>53</v>
      </c>
      <c r="I22" s="42"/>
      <c r="J22" s="43"/>
      <c r="K22" s="43"/>
      <c r="L22" s="44"/>
      <c r="M22" s="42"/>
      <c r="N22" s="43"/>
      <c r="O22" s="45"/>
      <c r="P22" s="46"/>
      <c r="Q22" s="47"/>
      <c r="R22" s="43"/>
      <c r="S22" s="43"/>
      <c r="T22" s="43"/>
      <c r="U22" s="43"/>
      <c r="V22" s="45"/>
      <c r="W22" s="42"/>
      <c r="X22" s="44"/>
    </row>
    <row r="23" spans="1:24" ht="16.5" x14ac:dyDescent="0.3">
      <c r="A23" s="95">
        <v>5</v>
      </c>
      <c r="B23" s="97" t="s">
        <v>59</v>
      </c>
      <c r="C23" s="88"/>
      <c r="D23" s="90" t="s">
        <v>60</v>
      </c>
      <c r="E23" s="92" t="s">
        <v>50</v>
      </c>
      <c r="F23" s="93">
        <v>5</v>
      </c>
      <c r="G23" s="84" t="s">
        <v>51</v>
      </c>
      <c r="H23" s="30" t="s">
        <v>52</v>
      </c>
      <c r="I23" s="31">
        <v>44589</v>
      </c>
      <c r="J23" s="32">
        <f>I23+7</f>
        <v>44596</v>
      </c>
      <c r="K23" s="32">
        <f>J23+3</f>
        <v>44599</v>
      </c>
      <c r="L23" s="33">
        <f>K23+30</f>
        <v>44629</v>
      </c>
      <c r="M23" s="34">
        <f>L23+10</f>
        <v>44639</v>
      </c>
      <c r="N23" s="35">
        <f>M23+7</f>
        <v>44646</v>
      </c>
      <c r="O23" s="36">
        <f>N23+3</f>
        <v>44649</v>
      </c>
      <c r="P23" s="37">
        <f>O23+5</f>
        <v>44654</v>
      </c>
      <c r="Q23" s="38">
        <f>P23+7</f>
        <v>44661</v>
      </c>
      <c r="R23" s="39"/>
      <c r="S23" s="35">
        <f>Q23+9</f>
        <v>44670</v>
      </c>
      <c r="T23" s="35">
        <f>S23+5</f>
        <v>44675</v>
      </c>
      <c r="U23" s="40">
        <f>T23+4</f>
        <v>44679</v>
      </c>
      <c r="V23" s="36">
        <f>U23+3</f>
        <v>44682</v>
      </c>
      <c r="W23" s="31">
        <v>44684</v>
      </c>
      <c r="X23" s="33">
        <f>W23+30</f>
        <v>44714</v>
      </c>
    </row>
    <row r="24" spans="1:24" ht="27.75" customHeight="1" x14ac:dyDescent="0.3">
      <c r="A24" s="96"/>
      <c r="B24" s="87"/>
      <c r="C24" s="89"/>
      <c r="D24" s="91"/>
      <c r="E24" s="92"/>
      <c r="F24" s="89"/>
      <c r="G24" s="84"/>
      <c r="H24" s="41" t="s">
        <v>53</v>
      </c>
      <c r="I24" s="42"/>
      <c r="J24" s="43"/>
      <c r="K24" s="43"/>
      <c r="L24" s="44"/>
      <c r="M24" s="42"/>
      <c r="N24" s="43"/>
      <c r="O24" s="45"/>
      <c r="P24" s="46"/>
      <c r="Q24" s="47"/>
      <c r="R24" s="43"/>
      <c r="S24" s="43"/>
      <c r="T24" s="43"/>
      <c r="U24" s="43"/>
      <c r="V24" s="45"/>
      <c r="W24" s="42"/>
      <c r="X24" s="44"/>
    </row>
    <row r="25" spans="1:24" ht="16.5" x14ac:dyDescent="0.3">
      <c r="A25" s="95">
        <v>6</v>
      </c>
      <c r="B25" s="97" t="s">
        <v>59</v>
      </c>
      <c r="C25" s="88"/>
      <c r="D25" s="90" t="s">
        <v>60</v>
      </c>
      <c r="E25" s="92" t="s">
        <v>50</v>
      </c>
      <c r="F25" s="93">
        <v>6</v>
      </c>
      <c r="G25" s="84" t="s">
        <v>51</v>
      </c>
      <c r="H25" s="30" t="s">
        <v>52</v>
      </c>
      <c r="I25" s="31">
        <v>44589</v>
      </c>
      <c r="J25" s="32">
        <f>I25+7</f>
        <v>44596</v>
      </c>
      <c r="K25" s="32">
        <f>J25+3</f>
        <v>44599</v>
      </c>
      <c r="L25" s="33">
        <f>K25+30</f>
        <v>44629</v>
      </c>
      <c r="M25" s="34">
        <f>L25+10</f>
        <v>44639</v>
      </c>
      <c r="N25" s="35">
        <f>M25+7</f>
        <v>44646</v>
      </c>
      <c r="O25" s="36">
        <f>N25+3</f>
        <v>44649</v>
      </c>
      <c r="P25" s="37">
        <f>O25+5</f>
        <v>44654</v>
      </c>
      <c r="Q25" s="38">
        <f>P25+7</f>
        <v>44661</v>
      </c>
      <c r="R25" s="39"/>
      <c r="S25" s="35">
        <f>Q25+9</f>
        <v>44670</v>
      </c>
      <c r="T25" s="35">
        <f>S25+5</f>
        <v>44675</v>
      </c>
      <c r="U25" s="40">
        <f>T25+4</f>
        <v>44679</v>
      </c>
      <c r="V25" s="36">
        <f>U25+3</f>
        <v>44682</v>
      </c>
      <c r="W25" s="31">
        <v>44684</v>
      </c>
      <c r="X25" s="33">
        <f>W25+30</f>
        <v>44714</v>
      </c>
    </row>
    <row r="26" spans="1:24" ht="25.5" customHeight="1" x14ac:dyDescent="0.3">
      <c r="A26" s="96"/>
      <c r="B26" s="87"/>
      <c r="C26" s="89"/>
      <c r="D26" s="91"/>
      <c r="E26" s="92"/>
      <c r="F26" s="89"/>
      <c r="G26" s="84"/>
      <c r="H26" s="41" t="s">
        <v>53</v>
      </c>
      <c r="I26" s="42"/>
      <c r="J26" s="43"/>
      <c r="K26" s="43"/>
      <c r="L26" s="44"/>
      <c r="M26" s="42"/>
      <c r="N26" s="43"/>
      <c r="O26" s="45"/>
      <c r="P26" s="46"/>
      <c r="Q26" s="47"/>
      <c r="R26" s="43"/>
      <c r="S26" s="43"/>
      <c r="T26" s="43"/>
      <c r="U26" s="43"/>
      <c r="V26" s="45"/>
      <c r="W26" s="42"/>
      <c r="X26" s="44"/>
    </row>
    <row r="27" spans="1:24" ht="16.5" x14ac:dyDescent="0.3">
      <c r="A27" s="85">
        <v>7</v>
      </c>
      <c r="B27" s="87" t="s">
        <v>61</v>
      </c>
      <c r="C27" s="88"/>
      <c r="D27" s="90" t="s">
        <v>60</v>
      </c>
      <c r="E27" s="92" t="s">
        <v>50</v>
      </c>
      <c r="F27" s="92">
        <v>7</v>
      </c>
      <c r="G27" s="84" t="s">
        <v>51</v>
      </c>
      <c r="H27" s="30" t="s">
        <v>52</v>
      </c>
      <c r="I27" s="31">
        <v>44589</v>
      </c>
      <c r="J27" s="32">
        <f>I27+7</f>
        <v>44596</v>
      </c>
      <c r="K27" s="32">
        <f>J27+3</f>
        <v>44599</v>
      </c>
      <c r="L27" s="33">
        <f>K27+30</f>
        <v>44629</v>
      </c>
      <c r="M27" s="34">
        <f>L27+10</f>
        <v>44639</v>
      </c>
      <c r="N27" s="35">
        <f>M27+7</f>
        <v>44646</v>
      </c>
      <c r="O27" s="36">
        <f>N27+3</f>
        <v>44649</v>
      </c>
      <c r="P27" s="37">
        <f>O27+5</f>
        <v>44654</v>
      </c>
      <c r="Q27" s="38">
        <f>P27+7</f>
        <v>44661</v>
      </c>
      <c r="R27" s="39"/>
      <c r="S27" s="35">
        <f>Q27+9</f>
        <v>44670</v>
      </c>
      <c r="T27" s="35">
        <f>S27+5</f>
        <v>44675</v>
      </c>
      <c r="U27" s="40">
        <f>T27+4</f>
        <v>44679</v>
      </c>
      <c r="V27" s="36">
        <f>U27+3</f>
        <v>44682</v>
      </c>
      <c r="W27" s="31">
        <v>44684</v>
      </c>
      <c r="X27" s="33">
        <f>W27+30</f>
        <v>44714</v>
      </c>
    </row>
    <row r="28" spans="1:24" ht="16.5" x14ac:dyDescent="0.3">
      <c r="A28" s="94"/>
      <c r="B28" s="87"/>
      <c r="C28" s="89"/>
      <c r="D28" s="91"/>
      <c r="E28" s="92"/>
      <c r="F28" s="92"/>
      <c r="G28" s="84"/>
      <c r="H28" s="41" t="s">
        <v>53</v>
      </c>
      <c r="I28" s="42"/>
      <c r="J28" s="43"/>
      <c r="K28" s="43"/>
      <c r="L28" s="44"/>
      <c r="M28" s="42"/>
      <c r="N28" s="43"/>
      <c r="O28" s="45"/>
      <c r="P28" s="46"/>
      <c r="Q28" s="47"/>
      <c r="R28" s="43"/>
      <c r="S28" s="43"/>
      <c r="T28" s="43"/>
      <c r="U28" s="43"/>
      <c r="V28" s="45"/>
      <c r="W28" s="42"/>
      <c r="X28" s="44"/>
    </row>
    <row r="29" spans="1:24" ht="16.5" x14ac:dyDescent="0.3">
      <c r="A29" s="85">
        <v>8</v>
      </c>
      <c r="B29" s="87" t="s">
        <v>62</v>
      </c>
      <c r="C29" s="88"/>
      <c r="D29" s="90" t="s">
        <v>60</v>
      </c>
      <c r="E29" s="92" t="s">
        <v>50</v>
      </c>
      <c r="F29" s="92">
        <v>8</v>
      </c>
      <c r="G29" s="84" t="s">
        <v>51</v>
      </c>
      <c r="H29" s="30" t="s">
        <v>52</v>
      </c>
      <c r="I29" s="31">
        <v>44589</v>
      </c>
      <c r="J29" s="32">
        <f>I29+7</f>
        <v>44596</v>
      </c>
      <c r="K29" s="32">
        <f>J29+3</f>
        <v>44599</v>
      </c>
      <c r="L29" s="33">
        <f>K29+30</f>
        <v>44629</v>
      </c>
      <c r="M29" s="34">
        <f>L29+10</f>
        <v>44639</v>
      </c>
      <c r="N29" s="35">
        <f>M29+7</f>
        <v>44646</v>
      </c>
      <c r="O29" s="36">
        <f>N29+3</f>
        <v>44649</v>
      </c>
      <c r="P29" s="37">
        <f>O29+5</f>
        <v>44654</v>
      </c>
      <c r="Q29" s="38">
        <f>P29+7</f>
        <v>44661</v>
      </c>
      <c r="R29" s="39"/>
      <c r="S29" s="35">
        <f>Q29+9</f>
        <v>44670</v>
      </c>
      <c r="T29" s="35">
        <f>S29+5</f>
        <v>44675</v>
      </c>
      <c r="U29" s="40">
        <f>T29+4</f>
        <v>44679</v>
      </c>
      <c r="V29" s="36">
        <f>U29+3</f>
        <v>44682</v>
      </c>
      <c r="W29" s="31">
        <v>44684</v>
      </c>
      <c r="X29" s="33">
        <f>W29+30</f>
        <v>44714</v>
      </c>
    </row>
    <row r="30" spans="1:24" ht="17.25" thickBot="1" x14ac:dyDescent="0.35">
      <c r="A30" s="86"/>
      <c r="B30" s="87"/>
      <c r="C30" s="89"/>
      <c r="D30" s="91"/>
      <c r="E30" s="92"/>
      <c r="F30" s="93"/>
      <c r="G30" s="84"/>
      <c r="H30" s="56" t="s">
        <v>53</v>
      </c>
      <c r="I30" s="57"/>
      <c r="J30" s="58"/>
      <c r="K30" s="58"/>
      <c r="L30" s="59"/>
      <c r="M30" s="57"/>
      <c r="N30" s="58"/>
      <c r="O30" s="60"/>
      <c r="P30" s="61"/>
      <c r="Q30" s="62"/>
      <c r="R30" s="58"/>
      <c r="S30" s="58"/>
      <c r="T30" s="58"/>
      <c r="U30" s="58"/>
      <c r="V30" s="60"/>
      <c r="W30" s="57"/>
      <c r="X30" s="59"/>
    </row>
    <row r="31" spans="1:24" ht="15.75" thickBot="1" x14ac:dyDescent="0.3">
      <c r="A31" s="63"/>
      <c r="B31" s="64" t="s">
        <v>63</v>
      </c>
      <c r="C31" s="65"/>
      <c r="D31" s="66"/>
      <c r="E31" s="67"/>
      <c r="F31" s="67"/>
      <c r="G31" s="68"/>
      <c r="H31" s="69"/>
      <c r="I31" s="70"/>
      <c r="J31" s="71"/>
      <c r="K31" s="71"/>
      <c r="L31" s="72"/>
      <c r="M31" s="73"/>
      <c r="N31" s="74"/>
      <c r="O31" s="75"/>
      <c r="P31" s="76"/>
      <c r="Q31" s="76"/>
      <c r="R31" s="74"/>
      <c r="S31" s="74"/>
      <c r="T31" s="74"/>
      <c r="U31" s="77"/>
      <c r="V31" s="78"/>
      <c r="W31" s="79"/>
      <c r="X31" s="80"/>
    </row>
    <row r="32" spans="1:24" x14ac:dyDescent="0.25">
      <c r="A32" s="81"/>
      <c r="B32" s="81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2"/>
      <c r="R32" s="81"/>
      <c r="S32" s="81"/>
      <c r="T32" s="81"/>
      <c r="U32" s="81"/>
      <c r="V32" s="81"/>
      <c r="W32" s="83"/>
      <c r="X32" s="83"/>
    </row>
  </sheetData>
  <mergeCells count="78">
    <mergeCell ref="J9:P9"/>
    <mergeCell ref="C3:I3"/>
    <mergeCell ref="C4:I4"/>
    <mergeCell ref="C5:I5"/>
    <mergeCell ref="C6:I6"/>
    <mergeCell ref="C7:I7"/>
    <mergeCell ref="X13:X14"/>
    <mergeCell ref="A12:G12"/>
    <mergeCell ref="H12:H14"/>
    <mergeCell ref="I12:L12"/>
    <mergeCell ref="M12:O12"/>
    <mergeCell ref="P12:V12"/>
    <mergeCell ref="W12:X12"/>
    <mergeCell ref="A13:A14"/>
    <mergeCell ref="B13:B14"/>
    <mergeCell ref="C13:C14"/>
    <mergeCell ref="D13:D14"/>
    <mergeCell ref="E13:E14"/>
    <mergeCell ref="F13:F14"/>
    <mergeCell ref="G13:G14"/>
    <mergeCell ref="I13:I14"/>
    <mergeCell ref="R13:R14"/>
    <mergeCell ref="G15:G16"/>
    <mergeCell ref="A17:A18"/>
    <mergeCell ref="B17:B18"/>
    <mergeCell ref="C17:C18"/>
    <mergeCell ref="D17:D18"/>
    <mergeCell ref="E17:E18"/>
    <mergeCell ref="F17:F18"/>
    <mergeCell ref="G17:G18"/>
    <mergeCell ref="A15:A16"/>
    <mergeCell ref="B15:B16"/>
    <mergeCell ref="C15:C16"/>
    <mergeCell ref="D15:D16"/>
    <mergeCell ref="E15:E16"/>
    <mergeCell ref="F15:F16"/>
    <mergeCell ref="G19:G20"/>
    <mergeCell ref="A21:A22"/>
    <mergeCell ref="B21:B22"/>
    <mergeCell ref="C21:C22"/>
    <mergeCell ref="D21:D22"/>
    <mergeCell ref="E21:E22"/>
    <mergeCell ref="F21:F22"/>
    <mergeCell ref="G21:G22"/>
    <mergeCell ref="A19:A20"/>
    <mergeCell ref="B19:B20"/>
    <mergeCell ref="C19:C20"/>
    <mergeCell ref="D19:D20"/>
    <mergeCell ref="E19:E20"/>
    <mergeCell ref="F19:F20"/>
    <mergeCell ref="G23:G24"/>
    <mergeCell ref="A25:A26"/>
    <mergeCell ref="B25:B26"/>
    <mergeCell ref="C25:C26"/>
    <mergeCell ref="D25:D26"/>
    <mergeCell ref="E25:E26"/>
    <mergeCell ref="F25:F26"/>
    <mergeCell ref="G25:G26"/>
    <mergeCell ref="A23:A24"/>
    <mergeCell ref="B23:B24"/>
    <mergeCell ref="C23:C24"/>
    <mergeCell ref="D23:D24"/>
    <mergeCell ref="E23:E24"/>
    <mergeCell ref="F23:F24"/>
    <mergeCell ref="G27:G28"/>
    <mergeCell ref="A29:A30"/>
    <mergeCell ref="B29:B30"/>
    <mergeCell ref="C29:C30"/>
    <mergeCell ref="D29:D30"/>
    <mergeCell ref="E29:E30"/>
    <mergeCell ref="F29:F30"/>
    <mergeCell ref="G29:G30"/>
    <mergeCell ref="A27:A28"/>
    <mergeCell ref="B27:B28"/>
    <mergeCell ref="C27:C28"/>
    <mergeCell ref="D27:D28"/>
    <mergeCell ref="E27:E28"/>
    <mergeCell ref="F27:F2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BA MAREGA</cp:lastModifiedBy>
  <dcterms:created xsi:type="dcterms:W3CDTF">2022-03-17T16:25:44Z</dcterms:created>
  <dcterms:modified xsi:type="dcterms:W3CDTF">2022-03-21T19:32:30Z</dcterms:modified>
</cp:coreProperties>
</file>